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02\Desktop\pdf\"/>
    </mc:Choice>
  </mc:AlternateContent>
  <bookViews>
    <workbookView xWindow="0" yWindow="60" windowWidth="9495" windowHeight="10800" tabRatio="685"/>
  </bookViews>
  <sheets>
    <sheet name="How to Use" sheetId="5" r:id="rId1"/>
    <sheet name="Scheme Details" sheetId="2" r:id="rId2"/>
    <sheet name="Appraisal Type 1" sheetId="3" r:id="rId3"/>
    <sheet name="Appraisal Type 2" sheetId="1" r:id="rId4"/>
    <sheet name="Comparable evidence" sheetId="4" r:id="rId5"/>
    <sheet name="Example Appraisal" sheetId="6" r:id="rId6"/>
  </sheets>
  <definedNames>
    <definedName name="OLE_LINK1" localSheetId="0">'How to Use'!#REF!</definedName>
  </definedNames>
  <calcPr calcId="162913"/>
</workbook>
</file>

<file path=xl/calcChain.xml><?xml version="1.0" encoding="utf-8"?>
<calcChain xmlns="http://schemas.openxmlformats.org/spreadsheetml/2006/main">
  <c r="D19" i="6" l="1"/>
  <c r="D22" i="6" l="1"/>
  <c r="D21" i="6"/>
  <c r="D20" i="6"/>
  <c r="D23" i="6"/>
  <c r="D14" i="6"/>
  <c r="D13" i="6"/>
  <c r="D12" i="6"/>
  <c r="D11" i="6"/>
  <c r="D10" i="6"/>
  <c r="D9" i="6"/>
  <c r="D8" i="6"/>
  <c r="D7" i="6"/>
  <c r="D6" i="6"/>
  <c r="D5" i="6"/>
  <c r="D15" i="6" l="1"/>
  <c r="D16" i="6" s="1"/>
  <c r="D17" i="6" s="1"/>
  <c r="D24" i="6"/>
  <c r="D25" i="6" s="1"/>
  <c r="D27" i="6" s="1"/>
  <c r="D7" i="1"/>
  <c r="D7" i="3"/>
  <c r="D22" i="3"/>
  <c r="D21" i="3"/>
  <c r="D20" i="3"/>
  <c r="D19" i="3"/>
  <c r="D14" i="3"/>
  <c r="D13" i="3"/>
  <c r="D12" i="3"/>
  <c r="D11" i="3"/>
  <c r="D10" i="3"/>
  <c r="D9" i="3"/>
  <c r="D8" i="3"/>
  <c r="D6" i="3"/>
  <c r="D5" i="3"/>
  <c r="D18" i="1"/>
  <c r="D17" i="1"/>
  <c r="D14" i="1"/>
  <c r="D13" i="1"/>
  <c r="D12" i="1"/>
  <c r="D11" i="1"/>
  <c r="D10" i="1"/>
  <c r="D9" i="1"/>
  <c r="D8" i="1"/>
  <c r="D6" i="1"/>
  <c r="D5" i="1"/>
  <c r="G17" i="4"/>
  <c r="E17" i="4"/>
  <c r="F17" i="4" s="1"/>
  <c r="H17" i="4"/>
  <c r="G9" i="4"/>
  <c r="E9" i="4"/>
  <c r="F9" i="4" s="1"/>
  <c r="H9" i="4"/>
  <c r="D15" i="1" l="1"/>
  <c r="D23" i="3"/>
  <c r="D24" i="3" s="1"/>
  <c r="D25" i="3" s="1"/>
  <c r="D15" i="3"/>
  <c r="I9" i="4"/>
  <c r="I17" i="4"/>
  <c r="D16" i="3" l="1"/>
  <c r="D17" i="3" s="1"/>
  <c r="D27" i="3" s="1"/>
  <c r="D20" i="1"/>
  <c r="D19" i="1"/>
  <c r="D21" i="1" l="1"/>
  <c r="D22" i="1" s="1"/>
  <c r="D26" i="1"/>
  <c r="D24" i="1"/>
</calcChain>
</file>

<file path=xl/sharedStrings.xml><?xml version="1.0" encoding="utf-8"?>
<sst xmlns="http://schemas.openxmlformats.org/spreadsheetml/2006/main" count="66" uniqueCount="46">
  <si>
    <t>Costs</t>
  </si>
  <si>
    <t>Number of units</t>
  </si>
  <si>
    <t xml:space="preserve">Total </t>
  </si>
  <si>
    <t>Sub total (GDV)</t>
  </si>
  <si>
    <t>Profit on GDV</t>
  </si>
  <si>
    <t>Plot number</t>
  </si>
  <si>
    <t>Type of house</t>
  </si>
  <si>
    <t>Number of bedrooms</t>
  </si>
  <si>
    <t>Reference</t>
  </si>
  <si>
    <t>Number of storys</t>
  </si>
  <si>
    <t>Address</t>
  </si>
  <si>
    <t>Beds</t>
  </si>
  <si>
    <t>House type</t>
  </si>
  <si>
    <t>Storeys</t>
  </si>
  <si>
    <t>Size/sqm</t>
  </si>
  <si>
    <t>Size/sqft</t>
  </si>
  <si>
    <t>Sold price</t>
  </si>
  <si>
    <t>£psqm</t>
  </si>
  <si>
    <t>£psqft</t>
  </si>
  <si>
    <t>Date of sale</t>
  </si>
  <si>
    <t>Averages</t>
  </si>
  <si>
    <t>Gross Development Value</t>
  </si>
  <si>
    <t>Profit (% of GDV)</t>
  </si>
  <si>
    <t>Total</t>
  </si>
  <si>
    <t>Total GDV</t>
  </si>
  <si>
    <t>Sub total (costs)</t>
  </si>
  <si>
    <t>Floor space</t>
  </si>
  <si>
    <t>Scheme Details</t>
  </si>
  <si>
    <t>Land Value</t>
  </si>
  <si>
    <t>£ per unit</t>
  </si>
  <si>
    <t>Residual Land Value</t>
  </si>
  <si>
    <t>House Type 1</t>
  </si>
  <si>
    <t>House Type 2</t>
  </si>
  <si>
    <t xml:space="preserve">Comparable Evidence </t>
  </si>
  <si>
    <t>Sub total (Gross Development Value (GDV))</t>
  </si>
  <si>
    <t>Sub total (Costs)</t>
  </si>
  <si>
    <t>Profit on Cost</t>
  </si>
  <si>
    <t>Construction costs - 3 bed house (£/sqm)</t>
  </si>
  <si>
    <t>Fees</t>
  </si>
  <si>
    <t>Sales value for 3 bed house</t>
  </si>
  <si>
    <t>Contingency</t>
  </si>
  <si>
    <t>Example Apprasial Type One - Residual Land Value Calculation</t>
  </si>
  <si>
    <t>Apprasial Type One - Residual Land Value Calculation</t>
  </si>
  <si>
    <t>Apprasial Type Two - Profit of Scheme Calculation</t>
  </si>
  <si>
    <t>Profit (% of costs)</t>
  </si>
  <si>
    <r>
      <rPr>
        <b/>
        <sz val="11"/>
        <color theme="1"/>
        <rFont val="Calibri"/>
        <family val="2"/>
        <scheme val="minor"/>
      </rPr>
      <t>Please Note:</t>
    </r>
    <r>
      <rPr>
        <sz val="11"/>
        <color theme="1"/>
        <rFont val="Calibri"/>
        <family val="2"/>
        <scheme val="minor"/>
      </rPr>
      <t xml:space="preserve"> in this calculation you can only provide either a profit  on costs or a profit on GDV </t>
    </r>
    <r>
      <rPr>
        <b/>
        <sz val="11"/>
        <color theme="1"/>
        <rFont val="Calibri"/>
        <family val="2"/>
        <scheme val="minor"/>
      </rPr>
      <t>not both</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</si>
</sst>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44" formatCode="_-&quot;£&quot;* #,##0.00_-;\-&quot;£&quot;* #,##0.00_-;_-&quot;£&quot;* &quot;-&quot;??_-;_-@_-"/>
    <numFmt numFmtId="164" formatCode="&quot;£&quot;#,##0"/>
    <numFmt numFmtId="165" formatCode="&quot;£&quot;#,##0.00"/>
  </numFmts>
  <fonts count="8" x14ac:knownFonts="1">
    <font>
      <sz val="11"/>
      <color theme="1"/>
      <name val="Calibri"/>
      <family val="2"/>
      <scheme val="minor"/>
    </font>
    <font>
      <u/>
      <sz val="11"/>
      <color theme="1"/>
      <name val="Calibri"/>
      <family val="2"/>
      <scheme val="minor"/>
    </font>
    <font>
      <sz val="11"/>
      <color theme="1"/>
      <name val="Calibri"/>
      <family val="2"/>
      <scheme val="minor"/>
    </font>
    <font>
      <b/>
      <sz val="11"/>
      <color theme="1"/>
      <name val="Calibri"/>
      <family val="2"/>
      <scheme val="minor"/>
    </font>
    <font>
      <b/>
      <sz val="10"/>
      <name val="Arial"/>
      <family val="2"/>
    </font>
    <font>
      <b/>
      <sz val="10"/>
      <color theme="1"/>
      <name val="Arial"/>
      <family val="2"/>
    </font>
    <font>
      <sz val="10"/>
      <color theme="1"/>
      <name val="Arial"/>
      <family val="2"/>
    </font>
    <font>
      <b/>
      <u/>
      <sz val="11"/>
      <color theme="1"/>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81">
    <xf numFmtId="0" fontId="0" fillId="0" borderId="0" xfId="0"/>
    <xf numFmtId="0" fontId="0" fillId="0" borderId="0" xfId="0" applyAlignment="1">
      <alignment wrapText="1"/>
    </xf>
    <xf numFmtId="164" fontId="0" fillId="0" borderId="0" xfId="0" applyNumberFormat="1" applyAlignment="1">
      <alignment horizontal="center" wrapText="1"/>
    </xf>
    <xf numFmtId="164" fontId="0" fillId="0" borderId="0" xfId="0" applyNumberFormat="1" applyAlignment="1">
      <alignment wrapText="1"/>
    </xf>
    <xf numFmtId="0" fontId="0" fillId="0" borderId="0" xfId="0" applyAlignment="1">
      <alignment horizontal="center" wrapText="1"/>
    </xf>
    <xf numFmtId="0" fontId="0" fillId="0" borderId="1" xfId="0" applyBorder="1" applyAlignment="1">
      <alignment wrapText="1"/>
    </xf>
    <xf numFmtId="164" fontId="0" fillId="0" borderId="1" xfId="0" applyNumberFormat="1" applyBorder="1" applyAlignment="1">
      <alignment horizontal="center" wrapText="1"/>
    </xf>
    <xf numFmtId="0" fontId="0" fillId="0" borderId="1" xfId="0" applyBorder="1" applyAlignment="1">
      <alignment horizontal="center" wrapText="1"/>
    </xf>
    <xf numFmtId="0" fontId="0" fillId="2" borderId="1" xfId="0" applyFill="1" applyBorder="1" applyAlignment="1">
      <alignment wrapText="1"/>
    </xf>
    <xf numFmtId="164" fontId="0" fillId="2" borderId="1" xfId="0" applyNumberFormat="1" applyFill="1" applyBorder="1" applyAlignment="1">
      <alignment horizontal="center" wrapText="1"/>
    </xf>
    <xf numFmtId="0" fontId="0" fillId="2" borderId="1" xfId="0" applyFill="1" applyBorder="1" applyAlignment="1">
      <alignment horizontal="center" wrapText="1"/>
    </xf>
    <xf numFmtId="9" fontId="0" fillId="0" borderId="0" xfId="0" applyNumberFormat="1" applyAlignment="1">
      <alignment wrapText="1"/>
    </xf>
    <xf numFmtId="164" fontId="0" fillId="3" borderId="1" xfId="0" applyNumberFormat="1" applyFill="1" applyBorder="1" applyAlignment="1">
      <alignment horizontal="center" wrapText="1"/>
    </xf>
    <xf numFmtId="0" fontId="0" fillId="4" borderId="1" xfId="0" applyFill="1" applyBorder="1" applyAlignment="1">
      <alignment horizontal="center" wrapText="1"/>
    </xf>
    <xf numFmtId="9" fontId="0" fillId="4" borderId="1" xfId="0" applyNumberFormat="1" applyFill="1" applyBorder="1" applyAlignment="1">
      <alignment horizontal="center" wrapText="1"/>
    </xf>
    <xf numFmtId="0" fontId="0" fillId="2" borderId="1" xfId="0" applyFill="1" applyBorder="1" applyAlignment="1">
      <alignment horizontal="center" wrapText="1"/>
    </xf>
    <xf numFmtId="0" fontId="4" fillId="0" borderId="1" xfId="0" applyFont="1" applyBorder="1" applyAlignment="1">
      <alignment horizontal="center"/>
    </xf>
    <xf numFmtId="1" fontId="4" fillId="0" borderId="1" xfId="0" applyNumberFormat="1" applyFont="1" applyBorder="1" applyAlignment="1">
      <alignment horizontal="center"/>
    </xf>
    <xf numFmtId="164" fontId="4" fillId="0" borderId="1" xfId="1" applyNumberFormat="1" applyFont="1" applyBorder="1" applyAlignment="1">
      <alignment horizontal="center"/>
    </xf>
    <xf numFmtId="164" fontId="4" fillId="0" borderId="1" xfId="0" applyNumberFormat="1" applyFont="1" applyBorder="1" applyAlignment="1">
      <alignment horizontal="center"/>
    </xf>
    <xf numFmtId="0" fontId="5" fillId="2" borderId="1" xfId="0" applyFont="1" applyFill="1" applyBorder="1" applyAlignment="1">
      <alignment vertical="top" wrapText="1"/>
    </xf>
    <xf numFmtId="0" fontId="0" fillId="2" borderId="1" xfId="0" applyFill="1" applyBorder="1" applyAlignment="1">
      <alignment horizontal="center"/>
    </xf>
    <xf numFmtId="1" fontId="0" fillId="2" borderId="1" xfId="0" applyNumberFormat="1" applyFill="1" applyBorder="1" applyAlignment="1">
      <alignment horizontal="center"/>
    </xf>
    <xf numFmtId="164" fontId="0" fillId="2" borderId="1" xfId="0" applyNumberFormat="1" applyFill="1" applyBorder="1" applyAlignment="1">
      <alignment horizontal="center"/>
    </xf>
    <xf numFmtId="14" fontId="0" fillId="2" borderId="1" xfId="0" applyNumberFormat="1" applyFill="1" applyBorder="1" applyAlignment="1">
      <alignment horizontal="center"/>
    </xf>
    <xf numFmtId="0" fontId="6" fillId="0" borderId="1" xfId="0" applyFont="1" applyBorder="1" applyAlignment="1">
      <alignment vertical="top" wrapText="1"/>
    </xf>
    <xf numFmtId="0" fontId="6" fillId="0" borderId="1" xfId="0" applyFont="1" applyBorder="1" applyAlignment="1">
      <alignment horizontal="center" vertical="top" wrapText="1"/>
    </xf>
    <xf numFmtId="0" fontId="0" fillId="0" borderId="1" xfId="0" applyBorder="1" applyAlignment="1">
      <alignment horizontal="center"/>
    </xf>
    <xf numFmtId="1" fontId="6" fillId="0" borderId="1" xfId="0" applyNumberFormat="1" applyFont="1" applyBorder="1" applyAlignment="1">
      <alignment horizontal="center" vertical="top" wrapText="1"/>
    </xf>
    <xf numFmtId="164" fontId="6" fillId="0" borderId="1" xfId="0" applyNumberFormat="1" applyFont="1" applyBorder="1" applyAlignment="1">
      <alignment horizontal="center" vertical="top" wrapText="1"/>
    </xf>
    <xf numFmtId="164" fontId="6" fillId="0" borderId="1" xfId="0" applyNumberFormat="1" applyFont="1" applyBorder="1" applyAlignment="1">
      <alignment horizontal="center"/>
    </xf>
    <xf numFmtId="14" fontId="6" fillId="0" borderId="1" xfId="0" applyNumberFormat="1" applyFont="1" applyBorder="1" applyAlignment="1">
      <alignment horizontal="center" vertical="top" wrapText="1"/>
    </xf>
    <xf numFmtId="0" fontId="5" fillId="5" borderId="1" xfId="0" applyFont="1" applyFill="1" applyBorder="1" applyAlignment="1">
      <alignment vertical="top" wrapText="1"/>
    </xf>
    <xf numFmtId="0" fontId="5" fillId="5" borderId="1" xfId="0" applyFont="1" applyFill="1" applyBorder="1" applyAlignment="1">
      <alignment horizontal="center" vertical="top" wrapText="1"/>
    </xf>
    <xf numFmtId="1" fontId="5" fillId="5" borderId="1" xfId="0" applyNumberFormat="1" applyFont="1" applyFill="1" applyBorder="1" applyAlignment="1">
      <alignment horizontal="center" vertical="top" wrapText="1"/>
    </xf>
    <xf numFmtId="164" fontId="5" fillId="5" borderId="1" xfId="0" applyNumberFormat="1" applyFont="1" applyFill="1" applyBorder="1" applyAlignment="1">
      <alignment horizontal="center" vertical="top" wrapText="1"/>
    </xf>
    <xf numFmtId="164" fontId="5" fillId="5" borderId="1" xfId="0" applyNumberFormat="1" applyFont="1" applyFill="1" applyBorder="1" applyAlignment="1">
      <alignment horizontal="center"/>
    </xf>
    <xf numFmtId="6" fontId="5" fillId="5" borderId="1" xfId="0" applyNumberFormat="1" applyFont="1" applyFill="1" applyBorder="1" applyAlignment="1">
      <alignment horizontal="center" vertical="top" wrapText="1"/>
    </xf>
    <xf numFmtId="0" fontId="0" fillId="0" borderId="1" xfId="0" applyBorder="1"/>
    <xf numFmtId="1" fontId="0" fillId="0" borderId="1" xfId="0" applyNumberFormat="1" applyBorder="1" applyAlignment="1">
      <alignment horizontal="center"/>
    </xf>
    <xf numFmtId="164" fontId="0" fillId="0" borderId="1" xfId="0" applyNumberFormat="1" applyBorder="1" applyAlignment="1">
      <alignment horizontal="center"/>
    </xf>
    <xf numFmtId="14" fontId="0" fillId="0" borderId="1" xfId="0" applyNumberFormat="1" applyBorder="1" applyAlignment="1">
      <alignment horizontal="center"/>
    </xf>
    <xf numFmtId="165" fontId="5" fillId="5" borderId="1" xfId="0" applyNumberFormat="1" applyFont="1" applyFill="1" applyBorder="1" applyAlignment="1">
      <alignment horizontal="center" vertical="top" wrapText="1"/>
    </xf>
    <xf numFmtId="0" fontId="3" fillId="2" borderId="1" xfId="0" applyFont="1" applyFill="1" applyBorder="1" applyAlignment="1">
      <alignment horizontal="left"/>
    </xf>
    <xf numFmtId="164" fontId="0" fillId="0" borderId="1" xfId="0" applyNumberFormat="1" applyFill="1" applyBorder="1" applyAlignment="1">
      <alignment horizontal="center" wrapText="1"/>
    </xf>
    <xf numFmtId="0" fontId="1" fillId="0" borderId="0" xfId="0" applyFont="1" applyFill="1" applyBorder="1" applyAlignment="1">
      <alignment wrapText="1"/>
    </xf>
    <xf numFmtId="164" fontId="0" fillId="0" borderId="0" xfId="0" applyNumberFormat="1" applyFill="1" applyBorder="1" applyAlignment="1">
      <alignment horizontal="center" wrapText="1"/>
    </xf>
    <xf numFmtId="0" fontId="0" fillId="0" borderId="0" xfId="0" applyFill="1" applyBorder="1" applyAlignment="1">
      <alignment horizontal="center" wrapText="1"/>
    </xf>
    <xf numFmtId="0" fontId="0" fillId="0" borderId="0" xfId="0" applyBorder="1" applyAlignment="1">
      <alignment wrapText="1"/>
    </xf>
    <xf numFmtId="0" fontId="0" fillId="0" borderId="0" xfId="0" applyFill="1" applyBorder="1" applyAlignment="1">
      <alignment wrapText="1"/>
    </xf>
    <xf numFmtId="9" fontId="0" fillId="0" borderId="0" xfId="0" applyNumberFormat="1" applyFill="1" applyBorder="1" applyAlignment="1">
      <alignment horizontal="center" wrapText="1"/>
    </xf>
    <xf numFmtId="164" fontId="0" fillId="0" borderId="0" xfId="0" applyNumberFormat="1" applyBorder="1" applyAlignment="1">
      <alignment horizontal="center" wrapText="1"/>
    </xf>
    <xf numFmtId="0" fontId="0" fillId="0" borderId="0" xfId="0" applyBorder="1" applyAlignment="1">
      <alignment horizontal="center" wrapText="1"/>
    </xf>
    <xf numFmtId="0" fontId="7" fillId="0" borderId="0" xfId="0" applyFont="1" applyAlignment="1">
      <alignment horizontal="left"/>
    </xf>
    <xf numFmtId="0" fontId="0" fillId="0" borderId="0" xfId="0" applyFont="1" applyAlignment="1">
      <alignment horizontal="left"/>
    </xf>
    <xf numFmtId="0" fontId="0" fillId="0" borderId="0" xfId="0" applyFont="1" applyAlignment="1">
      <alignment horizontal="center"/>
    </xf>
    <xf numFmtId="0" fontId="0" fillId="0" borderId="0" xfId="0" applyFont="1"/>
    <xf numFmtId="0" fontId="0" fillId="2" borderId="1" xfId="0" applyFont="1" applyFill="1" applyBorder="1" applyAlignment="1">
      <alignment horizontal="center"/>
    </xf>
    <xf numFmtId="0" fontId="0" fillId="0" borderId="1" xfId="0" applyFont="1" applyBorder="1" applyAlignment="1">
      <alignment horizontal="center"/>
    </xf>
    <xf numFmtId="0" fontId="0" fillId="0" borderId="0" xfId="0" applyFont="1" applyBorder="1" applyAlignment="1">
      <alignment horizontal="left"/>
    </xf>
    <xf numFmtId="0" fontId="0" fillId="0" borderId="0" xfId="0" applyFont="1" applyBorder="1" applyAlignment="1">
      <alignment horizontal="center"/>
    </xf>
    <xf numFmtId="0" fontId="0" fillId="0" borderId="0" xfId="0" applyFont="1" applyFill="1" applyBorder="1" applyAlignment="1">
      <alignment horizontal="center"/>
    </xf>
    <xf numFmtId="0" fontId="3" fillId="0" borderId="0" xfId="0" applyFont="1" applyBorder="1" applyAlignment="1">
      <alignment horizontal="center"/>
    </xf>
    <xf numFmtId="164" fontId="0" fillId="4" borderId="1" xfId="0" applyNumberFormat="1" applyFill="1" applyBorder="1" applyAlignment="1">
      <alignment horizontal="center" wrapText="1"/>
    </xf>
    <xf numFmtId="0" fontId="3" fillId="0" borderId="0" xfId="0" applyFont="1"/>
    <xf numFmtId="0" fontId="0" fillId="0" borderId="0" xfId="0" applyFill="1" applyBorder="1" applyAlignment="1">
      <alignment horizontal="center" wrapText="1"/>
    </xf>
    <xf numFmtId="0" fontId="0" fillId="4" borderId="1" xfId="0" applyFill="1" applyBorder="1" applyAlignment="1">
      <alignment wrapText="1"/>
    </xf>
    <xf numFmtId="0" fontId="0" fillId="4" borderId="1" xfId="0" applyFill="1" applyBorder="1" applyAlignment="1">
      <alignment horizontal="left" wrapText="1"/>
    </xf>
    <xf numFmtId="0" fontId="0" fillId="4" borderId="1" xfId="0" applyFill="1" applyBorder="1" applyAlignment="1">
      <alignment horizontal="center" wrapText="1"/>
    </xf>
    <xf numFmtId="0" fontId="0" fillId="0" borderId="0" xfId="0" applyFont="1" applyFill="1" applyBorder="1" applyAlignment="1">
      <alignment wrapText="1"/>
    </xf>
    <xf numFmtId="0" fontId="0" fillId="4" borderId="1" xfId="0" applyFill="1" applyBorder="1" applyAlignment="1">
      <alignment horizontal="center" wrapText="1"/>
    </xf>
    <xf numFmtId="0" fontId="0" fillId="0" borderId="0" xfId="0" applyFill="1" applyBorder="1" applyAlignment="1">
      <alignment horizontal="left" wrapText="1"/>
    </xf>
    <xf numFmtId="0" fontId="0" fillId="0" borderId="0" xfId="0" applyFill="1" applyBorder="1" applyAlignment="1">
      <alignment horizontal="center" wrapText="1"/>
    </xf>
    <xf numFmtId="164" fontId="0" fillId="0" borderId="0" xfId="0" applyNumberFormat="1" applyFill="1" applyBorder="1" applyAlignment="1">
      <alignment horizontal="center" vertical="center" wrapText="1"/>
    </xf>
    <xf numFmtId="0" fontId="0" fillId="3" borderId="1" xfId="0" applyFill="1" applyBorder="1" applyAlignment="1">
      <alignment horizontal="left" wrapText="1"/>
    </xf>
    <xf numFmtId="9" fontId="0" fillId="4" borderId="2" xfId="0" applyNumberFormat="1" applyFill="1" applyBorder="1" applyAlignment="1">
      <alignment horizontal="center" wrapText="1"/>
    </xf>
    <xf numFmtId="9" fontId="0" fillId="4" borderId="4" xfId="0" applyNumberFormat="1" applyFill="1" applyBorder="1" applyAlignment="1">
      <alignment horizontal="center" wrapText="1"/>
    </xf>
    <xf numFmtId="0" fontId="7" fillId="0" borderId="0" xfId="0" applyFont="1" applyAlignment="1">
      <alignment horizontal="left" wrapText="1"/>
    </xf>
    <xf numFmtId="0" fontId="3" fillId="2" borderId="2" xfId="0" applyFont="1" applyFill="1" applyBorder="1" applyAlignment="1">
      <alignment horizontal="left" wrapText="1"/>
    </xf>
    <xf numFmtId="0" fontId="3" fillId="2" borderId="3" xfId="0" applyFont="1" applyFill="1" applyBorder="1" applyAlignment="1">
      <alignment horizontal="left" wrapText="1"/>
    </xf>
    <xf numFmtId="0" fontId="3" fillId="2" borderId="4" xfId="0" applyFont="1" applyFill="1" applyBorder="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371474</xdr:colOff>
      <xdr:row>114</xdr:row>
      <xdr:rowOff>142875</xdr:rowOff>
    </xdr:to>
    <xdr:sp macro="" textlink="">
      <xdr:nvSpPr>
        <xdr:cNvPr id="2" name="TextBox 1"/>
        <xdr:cNvSpPr txBox="1"/>
      </xdr:nvSpPr>
      <xdr:spPr>
        <a:xfrm>
          <a:off x="0" y="0"/>
          <a:ext cx="7077074" cy="21859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15000"/>
            </a:lnSpc>
            <a:spcBef>
              <a:spcPts val="1000"/>
            </a:spcBef>
            <a:spcAft>
              <a:spcPts val="0"/>
            </a:spcAft>
          </a:pPr>
          <a:r>
            <a:rPr lang="en-GB" sz="1200" b="1">
              <a:solidFill>
                <a:srgbClr val="4F81BD"/>
              </a:solidFill>
              <a:effectLst/>
              <a:latin typeface="Cambria"/>
              <a:ea typeface="Times New Roman"/>
              <a:cs typeface="Times New Roman"/>
            </a:rPr>
            <a:t>Affordable Housing Viability Assessment Tables</a:t>
          </a:r>
          <a:r>
            <a:rPr lang="en-GB" sz="1200" b="1" baseline="0">
              <a:solidFill>
                <a:srgbClr val="4F81BD"/>
              </a:solidFill>
              <a:effectLst/>
              <a:latin typeface="Cambria"/>
              <a:ea typeface="Times New Roman"/>
              <a:cs typeface="Times New Roman"/>
            </a:rPr>
            <a:t> How to Use</a:t>
          </a:r>
          <a:endParaRPr lang="en-GB" sz="1200" b="1">
            <a:solidFill>
              <a:srgbClr val="4F81BD"/>
            </a:solidFill>
            <a:effectLst/>
            <a:latin typeface="Cambria"/>
            <a:ea typeface="Times New Roman"/>
            <a:cs typeface="Times New Roman"/>
          </a:endParaRPr>
        </a:p>
        <a:p>
          <a:pPr algn="just">
            <a:lnSpc>
              <a:spcPct val="115000"/>
            </a:lnSpc>
            <a:spcAft>
              <a:spcPts val="1000"/>
            </a:spcAft>
          </a:pPr>
          <a:endParaRPr lang="en-GB" sz="200">
            <a:effectLst/>
            <a:latin typeface="+mn-lt"/>
            <a:ea typeface="Calibri"/>
            <a:cs typeface="Times New Roman"/>
          </a:endParaRPr>
        </a:p>
        <a:p>
          <a:pPr algn="just">
            <a:lnSpc>
              <a:spcPct val="115000"/>
            </a:lnSpc>
            <a:spcAft>
              <a:spcPts val="1000"/>
            </a:spcAft>
          </a:pPr>
          <a:r>
            <a:rPr lang="en-GB" sz="1200">
              <a:effectLst/>
              <a:latin typeface="+mn-lt"/>
              <a:ea typeface="Calibri"/>
              <a:cs typeface="Times New Roman"/>
            </a:rPr>
            <a:t>This spreadsheet allows you to undertake a simple Viability Appraisal of a proposed residential development scheme. It is split into four tables each set out on a </a:t>
          </a:r>
          <a:r>
            <a:rPr lang="en-GB" sz="1200" b="1">
              <a:effectLst/>
              <a:latin typeface="+mn-lt"/>
              <a:ea typeface="Calibri"/>
              <a:cs typeface="Times New Roman"/>
            </a:rPr>
            <a:t>different tab</a:t>
          </a:r>
          <a:r>
            <a:rPr lang="en-GB" sz="1200">
              <a:effectLst/>
              <a:latin typeface="+mn-lt"/>
              <a:ea typeface="Calibri"/>
              <a:cs typeface="Times New Roman"/>
            </a:rPr>
            <a:t> </a:t>
          </a:r>
          <a:r>
            <a:rPr lang="en-GB" sz="1200" b="1">
              <a:effectLst/>
              <a:latin typeface="+mn-lt"/>
              <a:ea typeface="Calibri"/>
              <a:cs typeface="Times New Roman"/>
            </a:rPr>
            <a:t>(that can be accessed from the bottom of this spread sheet)</a:t>
          </a:r>
          <a:r>
            <a:rPr lang="en-GB" sz="1200">
              <a:effectLst/>
              <a:latin typeface="+mn-lt"/>
              <a:ea typeface="Calibri"/>
              <a:cs typeface="Times New Roman"/>
            </a:rPr>
            <a:t>. The function of each table is set out below. Please note that this is for guidance purposes to assist applicants only and, in the event of there being disagreement between the Council and applicants in relation to development viability, more detailed work is likely to be required.</a:t>
          </a:r>
        </a:p>
        <a:p>
          <a:pPr algn="just">
            <a:lnSpc>
              <a:spcPct val="115000"/>
            </a:lnSpc>
            <a:spcBef>
              <a:spcPts val="1200"/>
            </a:spcBef>
            <a:spcAft>
              <a:spcPts val="1000"/>
            </a:spcAft>
          </a:pPr>
          <a:r>
            <a:rPr lang="en-GB" sz="1200" b="1">
              <a:solidFill>
                <a:srgbClr val="4F81BD"/>
              </a:solidFill>
              <a:effectLst/>
              <a:latin typeface="Cambria"/>
              <a:ea typeface="Times New Roman"/>
              <a:cs typeface="Times New Roman"/>
            </a:rPr>
            <a:t>Choosing which appraisal type to use</a:t>
          </a:r>
          <a:endParaRPr lang="en-GB" sz="1200">
            <a:effectLst/>
            <a:latin typeface="+mn-lt"/>
            <a:ea typeface="Calibri"/>
            <a:cs typeface="Times New Roman"/>
          </a:endParaRPr>
        </a:p>
        <a:p>
          <a:pPr algn="just">
            <a:lnSpc>
              <a:spcPct val="115000"/>
            </a:lnSpc>
            <a:spcAft>
              <a:spcPts val="1000"/>
            </a:spcAft>
          </a:pPr>
          <a:r>
            <a:rPr lang="en-GB" sz="1200">
              <a:effectLst/>
              <a:latin typeface="+mn-lt"/>
              <a:ea typeface="Calibri"/>
              <a:cs typeface="Times New Roman"/>
            </a:rPr>
            <a:t>The Council’s preferred appraisal (Appraisal Type 1), and the industry standard approach, is the residual land valuation where the profit is included as a cost of the development, which results in price that should be (or should have been) paid for the land. However, for smaller schemes, the Council will accept this approach or an appraisal that calculates the profit of the scheme (Appraisal Type 2).</a:t>
          </a:r>
        </a:p>
        <a:p>
          <a:pPr>
            <a:lnSpc>
              <a:spcPct val="115000"/>
            </a:lnSpc>
            <a:spcBef>
              <a:spcPts val="1000"/>
            </a:spcBef>
            <a:spcAft>
              <a:spcPts val="0"/>
            </a:spcAft>
          </a:pPr>
          <a:r>
            <a:rPr lang="en-GB" sz="1200" b="1">
              <a:solidFill>
                <a:srgbClr val="4F81BD"/>
              </a:solidFill>
              <a:effectLst/>
              <a:latin typeface="Cambria"/>
              <a:ea typeface="Times New Roman"/>
              <a:cs typeface="Times New Roman"/>
            </a:rPr>
            <a:t>Table 1: Scheme Details</a:t>
          </a:r>
        </a:p>
        <a:p>
          <a:pPr>
            <a:lnSpc>
              <a:spcPct val="115000"/>
            </a:lnSpc>
            <a:spcAft>
              <a:spcPts val="1000"/>
            </a:spcAft>
          </a:pPr>
          <a:r>
            <a:rPr lang="en-GB" sz="1200">
              <a:effectLst/>
              <a:latin typeface="+mn-lt"/>
              <a:ea typeface="Calibri"/>
              <a:cs typeface="Times New Roman"/>
            </a:rPr>
            <a:t>This table allows a summary of the different residential units within the proposed scheme to be provided. As a minimum, this should include for each dwelling:</a:t>
          </a:r>
        </a:p>
        <a:p>
          <a:pPr marL="342900" lvl="0" indent="-342900">
            <a:buFont typeface="Symbol"/>
            <a:buChar char=""/>
          </a:pPr>
          <a:r>
            <a:rPr lang="en-GB" sz="1200">
              <a:effectLst/>
            </a:rPr>
            <a:t>The type of house (detached, Semi-detached, barn conversion, etc.);</a:t>
          </a:r>
        </a:p>
        <a:p>
          <a:pPr marL="342900" lvl="0" indent="-342900">
            <a:buFont typeface="Symbol"/>
            <a:buChar char=""/>
          </a:pPr>
          <a:r>
            <a:rPr lang="en-GB" sz="1200">
              <a:effectLst/>
            </a:rPr>
            <a:t>Number of storeys; </a:t>
          </a:r>
        </a:p>
        <a:p>
          <a:pPr marL="342900" lvl="0" indent="-342900">
            <a:buFont typeface="Symbol"/>
            <a:buChar char=""/>
          </a:pPr>
          <a:r>
            <a:rPr lang="en-GB" sz="1200">
              <a:effectLst/>
            </a:rPr>
            <a:t>number of bedrooms;</a:t>
          </a:r>
        </a:p>
        <a:p>
          <a:pPr marL="342900" lvl="0" indent="-342900">
            <a:buFont typeface="Symbol"/>
            <a:buChar char=""/>
          </a:pPr>
          <a:r>
            <a:rPr lang="en-GB" sz="1200">
              <a:effectLst/>
            </a:rPr>
            <a:t>Floorspace (sqm); </a:t>
          </a:r>
        </a:p>
        <a:p>
          <a:pPr marL="342900" lvl="0" indent="-342900">
            <a:buFont typeface="Symbol"/>
            <a:buChar char=""/>
          </a:pPr>
          <a:r>
            <a:rPr lang="en-GB" sz="1200">
              <a:effectLst/>
            </a:rPr>
            <a:t>Number of garages (if applicable), and;</a:t>
          </a:r>
        </a:p>
        <a:p>
          <a:pPr marL="342900" lvl="0" indent="-342900">
            <a:spcAft>
              <a:spcPts val="0"/>
            </a:spcAft>
            <a:buFont typeface="Symbol"/>
            <a:buChar char=""/>
          </a:pPr>
          <a:r>
            <a:rPr lang="en-GB" sz="1200">
              <a:effectLst/>
            </a:rPr>
            <a:t>Tenure (open market, affordable rent, shared equity, etc.).</a:t>
          </a:r>
        </a:p>
        <a:p>
          <a:pPr algn="just">
            <a:lnSpc>
              <a:spcPct val="115000"/>
            </a:lnSpc>
            <a:spcBef>
              <a:spcPts val="1200"/>
            </a:spcBef>
            <a:spcAft>
              <a:spcPts val="1000"/>
            </a:spcAft>
          </a:pPr>
          <a:r>
            <a:rPr lang="en-GB" sz="1200">
              <a:effectLst/>
              <a:latin typeface="+mn-lt"/>
              <a:ea typeface="Calibri"/>
              <a:cs typeface="Times New Roman"/>
            </a:rPr>
            <a:t>This information will clearly set out what the viability assessment relates to and allows for a clear comparison between the proposed scheme and any other available evidence if required.</a:t>
          </a:r>
        </a:p>
        <a:p>
          <a:pPr>
            <a:lnSpc>
              <a:spcPct val="115000"/>
            </a:lnSpc>
            <a:spcBef>
              <a:spcPts val="1000"/>
            </a:spcBef>
            <a:spcAft>
              <a:spcPts val="0"/>
            </a:spcAft>
          </a:pPr>
          <a:r>
            <a:rPr lang="en-GB" sz="1200" b="1">
              <a:solidFill>
                <a:srgbClr val="4F81BD"/>
              </a:solidFill>
              <a:effectLst/>
              <a:latin typeface="Cambria"/>
              <a:ea typeface="Times New Roman"/>
              <a:cs typeface="Times New Roman"/>
            </a:rPr>
            <a:t>Table 2: Appraisal Type 1 – calculating residual land value</a:t>
          </a:r>
        </a:p>
        <a:p>
          <a:pPr algn="just">
            <a:lnSpc>
              <a:spcPct val="115000"/>
            </a:lnSpc>
            <a:spcAft>
              <a:spcPts val="1000"/>
            </a:spcAft>
          </a:pPr>
          <a:r>
            <a:rPr lang="en-GB" sz="1200">
              <a:effectLst/>
              <a:latin typeface="+mn-lt"/>
              <a:ea typeface="Calibri"/>
              <a:cs typeface="Times New Roman"/>
            </a:rPr>
            <a:t>This table allows for the residual land value of a scheme to be calculated by including an expected profit (as a percentage of the Gross Development Value or on the development costs). </a:t>
          </a:r>
        </a:p>
        <a:p>
          <a:pPr algn="just">
            <a:lnSpc>
              <a:spcPct val="115000"/>
            </a:lnSpc>
            <a:spcAft>
              <a:spcPts val="1000"/>
            </a:spcAft>
          </a:pPr>
          <a:r>
            <a:rPr lang="en-GB" sz="1200">
              <a:effectLst/>
              <a:latin typeface="+mn-lt"/>
              <a:ea typeface="Calibri"/>
              <a:cs typeface="Times New Roman"/>
            </a:rPr>
            <a:t>For details of what information should be included in the Costs and Gross Development Value sections of this table please see the </a:t>
          </a:r>
          <a:r>
            <a:rPr lang="en-GB" sz="1200" b="1">
              <a:effectLst/>
              <a:latin typeface="+mn-lt"/>
              <a:ea typeface="Calibri"/>
              <a:cs typeface="Times New Roman"/>
            </a:rPr>
            <a:t>‘</a:t>
          </a:r>
          <a:r>
            <a:rPr lang="en-GB" sz="1200" b="1">
              <a:solidFill>
                <a:srgbClr val="4F81BD"/>
              </a:solidFill>
              <a:effectLst/>
              <a:latin typeface="Cambria"/>
              <a:ea typeface="Times New Roman"/>
              <a:cs typeface="Times New Roman"/>
            </a:rPr>
            <a:t>information to provide</a:t>
          </a:r>
          <a:r>
            <a:rPr lang="en-GB" sz="1200" b="1">
              <a:effectLst/>
              <a:latin typeface="+mn-lt"/>
              <a:ea typeface="Calibri"/>
              <a:cs typeface="Times New Roman"/>
            </a:rPr>
            <a:t>’</a:t>
          </a:r>
          <a:r>
            <a:rPr lang="en-GB" sz="1200">
              <a:effectLst/>
              <a:latin typeface="+mn-lt"/>
              <a:ea typeface="Calibri"/>
              <a:cs typeface="Times New Roman"/>
            </a:rPr>
            <a:t> section below.</a:t>
          </a:r>
        </a:p>
        <a:p>
          <a:pPr algn="just">
            <a:lnSpc>
              <a:spcPct val="115000"/>
            </a:lnSpc>
            <a:spcAft>
              <a:spcPts val="1000"/>
            </a:spcAft>
          </a:pPr>
          <a:r>
            <a:rPr lang="en-GB" sz="1200">
              <a:effectLst/>
              <a:latin typeface="+mn-lt"/>
              <a:ea typeface="Calibri"/>
              <a:cs typeface="Times New Roman"/>
            </a:rPr>
            <a:t>Please note: if you need to add additional information to the sections of the table please use Excel to add additional rows (please be sure to check that the additional rows have been added to the totals).</a:t>
          </a:r>
        </a:p>
        <a:p>
          <a:pPr>
            <a:lnSpc>
              <a:spcPct val="115000"/>
            </a:lnSpc>
            <a:spcBef>
              <a:spcPts val="1000"/>
            </a:spcBef>
            <a:spcAft>
              <a:spcPts val="0"/>
            </a:spcAft>
          </a:pPr>
          <a:r>
            <a:rPr lang="en-GB" sz="1200" b="1">
              <a:solidFill>
                <a:srgbClr val="4F81BD"/>
              </a:solidFill>
              <a:effectLst/>
              <a:latin typeface="Cambria"/>
              <a:ea typeface="Times New Roman"/>
              <a:cs typeface="Times New Roman"/>
            </a:rPr>
            <a:t>Table 3: Appraisal Type 2 – calculating profit of the scheme</a:t>
          </a:r>
        </a:p>
        <a:p>
          <a:pPr algn="just">
            <a:lnSpc>
              <a:spcPct val="115000"/>
            </a:lnSpc>
            <a:spcAft>
              <a:spcPts val="1000"/>
            </a:spcAft>
          </a:pPr>
          <a:r>
            <a:rPr lang="en-GB" sz="1200">
              <a:effectLst/>
              <a:latin typeface="+mn-lt"/>
              <a:ea typeface="Calibri"/>
              <a:cs typeface="Times New Roman"/>
            </a:rPr>
            <a:t>This table allows for the expected profit of a scheme (as a percentage of the Gross Development Value or as a percentage of costs) to be calculated by including the land value of the site within the costs calculation.</a:t>
          </a:r>
        </a:p>
        <a:p>
          <a:pPr algn="just">
            <a:lnSpc>
              <a:spcPct val="115000"/>
            </a:lnSpc>
            <a:spcAft>
              <a:spcPts val="1000"/>
            </a:spcAft>
          </a:pPr>
          <a:r>
            <a:rPr lang="en-GB" sz="1200">
              <a:effectLst/>
              <a:latin typeface="+mn-lt"/>
              <a:ea typeface="Calibri"/>
              <a:cs typeface="Times New Roman"/>
            </a:rPr>
            <a:t>For details of what information should be included in the Costs and Gross Development Value sections of this table please see the </a:t>
          </a:r>
          <a:r>
            <a:rPr lang="en-GB" sz="1200" b="1">
              <a:effectLst/>
              <a:latin typeface="+mn-lt"/>
              <a:ea typeface="Calibri"/>
              <a:cs typeface="Times New Roman"/>
            </a:rPr>
            <a:t>‘</a:t>
          </a:r>
          <a:r>
            <a:rPr lang="en-GB" sz="1200" b="1">
              <a:solidFill>
                <a:srgbClr val="4F81BD"/>
              </a:solidFill>
              <a:effectLst/>
              <a:latin typeface="Cambria"/>
              <a:ea typeface="Times New Roman"/>
              <a:cs typeface="Times New Roman"/>
            </a:rPr>
            <a:t>information to provide’</a:t>
          </a:r>
          <a:r>
            <a:rPr lang="en-GB" sz="1200">
              <a:effectLst/>
              <a:latin typeface="+mn-lt"/>
              <a:ea typeface="Calibri"/>
              <a:cs typeface="Times New Roman"/>
            </a:rPr>
            <a:t> section below.</a:t>
          </a:r>
        </a:p>
        <a:p>
          <a:pPr algn="just">
            <a:lnSpc>
              <a:spcPct val="115000"/>
            </a:lnSpc>
            <a:spcAft>
              <a:spcPts val="1000"/>
            </a:spcAft>
          </a:pPr>
          <a:r>
            <a:rPr lang="en-GB" sz="1200">
              <a:effectLst/>
              <a:latin typeface="+mn-lt"/>
              <a:ea typeface="Calibri"/>
              <a:cs typeface="Times New Roman"/>
            </a:rPr>
            <a:t>Please note: if you need to add additional information to the sections of the table please use Excel to add additional rows (please be sure to check that the additional rows have been added to the totals).</a:t>
          </a:r>
        </a:p>
        <a:p>
          <a:pPr>
            <a:lnSpc>
              <a:spcPct val="115000"/>
            </a:lnSpc>
            <a:spcBef>
              <a:spcPts val="1000"/>
            </a:spcBef>
            <a:spcAft>
              <a:spcPts val="0"/>
            </a:spcAft>
          </a:pPr>
          <a:r>
            <a:rPr lang="en-GB" sz="1200" b="1">
              <a:solidFill>
                <a:srgbClr val="4F81BD"/>
              </a:solidFill>
              <a:effectLst/>
              <a:latin typeface="Cambria"/>
              <a:ea typeface="Times New Roman"/>
              <a:cs typeface="Times New Roman"/>
            </a:rPr>
            <a:t>Table 4: Comparable Evidence</a:t>
          </a:r>
        </a:p>
        <a:p>
          <a:pPr algn="just">
            <a:lnSpc>
              <a:spcPct val="115000"/>
            </a:lnSpc>
            <a:spcAft>
              <a:spcPts val="1000"/>
            </a:spcAft>
          </a:pPr>
          <a:r>
            <a:rPr lang="en-GB" sz="1200">
              <a:effectLst/>
              <a:latin typeface="+mn-lt"/>
              <a:ea typeface="Calibri"/>
              <a:cs typeface="Times New Roman"/>
            </a:rPr>
            <a:t>Ideally the figure(s) for the expected sales value should be based on a comparison of similar developments that have sold recently in the locality. This table will allow the details from these sales/comparable evidence to be recorded. From this evidence, the average values per house type/floorspace can be established and used within the viability appraisal calculations.</a:t>
          </a:r>
        </a:p>
        <a:p>
          <a:pPr algn="just">
            <a:lnSpc>
              <a:spcPct val="115000"/>
            </a:lnSpc>
            <a:spcAft>
              <a:spcPts val="1000"/>
            </a:spcAft>
          </a:pPr>
          <a:r>
            <a:rPr lang="en-GB" sz="1200">
              <a:effectLst/>
              <a:latin typeface="+mn-lt"/>
              <a:ea typeface="Calibri"/>
              <a:cs typeface="Times New Roman"/>
            </a:rPr>
            <a:t>Please note: if your scheme includes more house types then please copy and paste more house type rows below this table (please be sure to check the average value calculations have also been copied as well).</a:t>
          </a:r>
        </a:p>
        <a:p>
          <a:pPr>
            <a:lnSpc>
              <a:spcPct val="115000"/>
            </a:lnSpc>
            <a:spcBef>
              <a:spcPts val="1000"/>
            </a:spcBef>
            <a:spcAft>
              <a:spcPts val="0"/>
            </a:spcAft>
          </a:pPr>
          <a:r>
            <a:rPr lang="en-GB" sz="1200" b="1">
              <a:solidFill>
                <a:srgbClr val="4F81BD"/>
              </a:solidFill>
              <a:effectLst/>
              <a:latin typeface="Cambria"/>
              <a:ea typeface="Times New Roman"/>
              <a:cs typeface="Times New Roman"/>
            </a:rPr>
            <a:t>Table 5: Example Appraisal</a:t>
          </a:r>
        </a:p>
        <a:p>
          <a:pPr algn="just">
            <a:lnSpc>
              <a:spcPct val="115000"/>
            </a:lnSpc>
            <a:spcAft>
              <a:spcPts val="1000"/>
            </a:spcAft>
          </a:pPr>
          <a:r>
            <a:rPr lang="en-GB" sz="1200">
              <a:effectLst/>
              <a:latin typeface="+mn-lt"/>
              <a:ea typeface="Calibri"/>
              <a:cs typeface="Times New Roman"/>
            </a:rPr>
            <a:t>This is an example of a completed Appraisal (using Appraisal Type 1) to provide an indication of how the table can be completed.</a:t>
          </a:r>
        </a:p>
        <a:p>
          <a:pPr>
            <a:lnSpc>
              <a:spcPct val="115000"/>
            </a:lnSpc>
            <a:spcBef>
              <a:spcPts val="1000"/>
            </a:spcBef>
            <a:spcAft>
              <a:spcPts val="0"/>
            </a:spcAft>
          </a:pPr>
          <a:r>
            <a:rPr lang="en-GB" sz="1200" b="1">
              <a:solidFill>
                <a:srgbClr val="4F81BD"/>
              </a:solidFill>
              <a:effectLst/>
              <a:latin typeface="Cambria"/>
              <a:ea typeface="Times New Roman"/>
              <a:cs typeface="Times New Roman"/>
            </a:rPr>
            <a:t>Information to Provide</a:t>
          </a:r>
        </a:p>
        <a:p>
          <a:pPr>
            <a:lnSpc>
              <a:spcPct val="115000"/>
            </a:lnSpc>
            <a:spcBef>
              <a:spcPts val="1200"/>
            </a:spcBef>
            <a:spcAft>
              <a:spcPts val="1000"/>
            </a:spcAft>
          </a:pPr>
          <a:r>
            <a:rPr lang="en-GB" sz="1200" b="1">
              <a:effectLst/>
              <a:latin typeface="+mn-lt"/>
              <a:ea typeface="Calibri"/>
              <a:cs typeface="Times New Roman"/>
            </a:rPr>
            <a:t>Projected costs</a:t>
          </a:r>
          <a:endParaRPr lang="en-GB" sz="1200">
            <a:effectLst/>
            <a:latin typeface="+mn-lt"/>
            <a:ea typeface="Calibri"/>
            <a:cs typeface="Times New Roman"/>
          </a:endParaRPr>
        </a:p>
        <a:p>
          <a:pPr algn="just">
            <a:lnSpc>
              <a:spcPct val="115000"/>
            </a:lnSpc>
            <a:spcAft>
              <a:spcPts val="1000"/>
            </a:spcAft>
          </a:pPr>
          <a:r>
            <a:rPr lang="en-GB" sz="1200">
              <a:effectLst/>
              <a:latin typeface="+mn-lt"/>
              <a:ea typeface="Calibri"/>
              <a:cs typeface="Times New Roman"/>
            </a:rPr>
            <a:t>The projected costs will be either the figures that are known or estimates that have been provided. With smaller developments, it is possible for these costs to be shown as quotes from contractors/builders (at least three quotes should be obtained) or as standard build cost assumptions (please quote the source from which you have obtained you information e.g. BCIS or SPONS assumptions). For small developments, costs incurred tend only to be the cost of building and the professional fees incurred. However, for larger developments, the costs could include the following:</a:t>
          </a:r>
        </a:p>
        <a:p>
          <a:pPr marL="342900" lvl="0" indent="-342900">
            <a:buFont typeface="Symbol"/>
            <a:buChar char=""/>
          </a:pPr>
          <a:r>
            <a:rPr lang="en-GB" sz="1200">
              <a:effectLst/>
            </a:rPr>
            <a:t>Expected build costs </a:t>
          </a:r>
        </a:p>
        <a:p>
          <a:pPr marL="342900" lvl="0" indent="-342900">
            <a:buFont typeface="Symbol"/>
            <a:buChar char=""/>
          </a:pPr>
          <a:r>
            <a:rPr lang="en-GB" sz="1200">
              <a:effectLst/>
            </a:rPr>
            <a:t>Demolition costs (if extra to the build costs)</a:t>
          </a:r>
        </a:p>
        <a:p>
          <a:pPr marL="342900" lvl="0" indent="-342900">
            <a:buFont typeface="Symbol"/>
            <a:buChar char=""/>
          </a:pPr>
          <a:r>
            <a:rPr lang="en-GB" sz="1200">
              <a:effectLst/>
            </a:rPr>
            <a:t>Site preparation costs (if extra to the build costs)</a:t>
          </a:r>
        </a:p>
        <a:p>
          <a:pPr marL="342900" lvl="0" indent="-342900">
            <a:buFont typeface="Symbol"/>
            <a:buChar char=""/>
          </a:pPr>
          <a:r>
            <a:rPr lang="en-GB" sz="1200">
              <a:effectLst/>
            </a:rPr>
            <a:t>Planning costs </a:t>
          </a:r>
        </a:p>
        <a:p>
          <a:pPr marL="342900" lvl="0" indent="-342900">
            <a:buFont typeface="Symbol"/>
            <a:buChar char=""/>
          </a:pPr>
          <a:r>
            <a:rPr lang="en-GB" sz="1200">
              <a:effectLst/>
            </a:rPr>
            <a:t>Any anticipated abnormal costs (if extra to the build costs)</a:t>
          </a:r>
        </a:p>
        <a:p>
          <a:pPr marL="342900" lvl="0" indent="-342900">
            <a:buFont typeface="Symbol"/>
            <a:buChar char=""/>
          </a:pPr>
          <a:r>
            <a:rPr lang="en-GB" sz="1200">
              <a:effectLst/>
            </a:rPr>
            <a:t>Details of expected finance rates and costs (can include construction timescales, programme and phasing)</a:t>
          </a:r>
        </a:p>
        <a:p>
          <a:pPr marL="342900" lvl="0" indent="-342900">
            <a:buFont typeface="Symbol"/>
            <a:buChar char=""/>
          </a:pPr>
          <a:r>
            <a:rPr lang="en-GB" sz="1200">
              <a:effectLst/>
            </a:rPr>
            <a:t>Professional fees, including: </a:t>
          </a:r>
        </a:p>
        <a:p>
          <a:pPr marL="742950" lvl="1" indent="-285750">
            <a:buFont typeface="Courier New"/>
            <a:buChar char="o"/>
          </a:pPr>
          <a:r>
            <a:rPr lang="en-GB" sz="1200">
              <a:effectLst/>
            </a:rPr>
            <a:t>architect </a:t>
          </a:r>
        </a:p>
        <a:p>
          <a:pPr marL="742950" lvl="1" indent="-285750">
            <a:buFont typeface="Courier New"/>
            <a:buChar char="o"/>
          </a:pPr>
          <a:r>
            <a:rPr lang="en-GB" sz="1200">
              <a:effectLst/>
            </a:rPr>
            <a:t>quantity surveyor </a:t>
          </a:r>
        </a:p>
        <a:p>
          <a:pPr marL="742950" lvl="1" indent="-285750">
            <a:buFont typeface="Courier New"/>
            <a:buChar char="o"/>
          </a:pPr>
          <a:r>
            <a:rPr lang="en-GB" sz="1200">
              <a:effectLst/>
            </a:rPr>
            <a:t>structural engineer </a:t>
          </a:r>
        </a:p>
        <a:p>
          <a:pPr marL="742950" lvl="1" indent="-285750">
            <a:buFont typeface="Courier New"/>
            <a:buChar char="o"/>
          </a:pPr>
          <a:r>
            <a:rPr lang="en-GB" sz="1200">
              <a:effectLst/>
            </a:rPr>
            <a:t>mechanical/electrical engineer </a:t>
          </a:r>
        </a:p>
        <a:p>
          <a:pPr marL="742950" lvl="1" indent="-285750">
            <a:buFont typeface="Courier New"/>
            <a:buChar char="o"/>
          </a:pPr>
          <a:r>
            <a:rPr lang="en-GB" sz="1200">
              <a:effectLst/>
            </a:rPr>
            <a:t>project manager </a:t>
          </a:r>
        </a:p>
        <a:p>
          <a:pPr marL="742950" lvl="1" indent="-285750">
            <a:buFont typeface="Courier New"/>
            <a:buChar char="o"/>
          </a:pPr>
          <a:r>
            <a:rPr lang="en-GB" sz="1200">
              <a:effectLst/>
            </a:rPr>
            <a:t>letting agent fee </a:t>
          </a:r>
        </a:p>
        <a:p>
          <a:pPr marL="742950" lvl="1" indent="-285750">
            <a:buFont typeface="Courier New"/>
            <a:buChar char="o"/>
          </a:pPr>
          <a:r>
            <a:rPr lang="en-GB" sz="1200">
              <a:effectLst/>
            </a:rPr>
            <a:t>letting legal fee </a:t>
          </a:r>
        </a:p>
        <a:p>
          <a:pPr marL="342900" lvl="0" indent="-342900">
            <a:spcAft>
              <a:spcPts val="0"/>
            </a:spcAft>
            <a:buFont typeface="Symbol"/>
            <a:buChar char=""/>
          </a:pPr>
          <a:r>
            <a:rPr lang="en-GB" sz="1200">
              <a:effectLst/>
            </a:rPr>
            <a:t>Any other costs (if these are to be included within an appraisal the reasons for this will need to be justified and the evidence provided for the figures used) </a:t>
          </a:r>
        </a:p>
        <a:p>
          <a:pPr>
            <a:lnSpc>
              <a:spcPct val="115000"/>
            </a:lnSpc>
            <a:spcBef>
              <a:spcPts val="1200"/>
            </a:spcBef>
            <a:spcAft>
              <a:spcPts val="1000"/>
            </a:spcAft>
          </a:pPr>
          <a:r>
            <a:rPr lang="en-GB" sz="1200" b="1">
              <a:effectLst/>
              <a:latin typeface="+mn-lt"/>
              <a:ea typeface="Calibri"/>
              <a:cs typeface="Times New Roman"/>
            </a:rPr>
            <a:t>Including land values </a:t>
          </a:r>
          <a:endParaRPr lang="en-GB" sz="1200">
            <a:effectLst/>
            <a:latin typeface="+mn-lt"/>
            <a:ea typeface="Calibri"/>
            <a:cs typeface="Times New Roman"/>
          </a:endParaRPr>
        </a:p>
        <a:p>
          <a:pPr algn="just">
            <a:lnSpc>
              <a:spcPct val="115000"/>
            </a:lnSpc>
            <a:spcAft>
              <a:spcPts val="1000"/>
            </a:spcAft>
          </a:pPr>
          <a:r>
            <a:rPr lang="en-GB" sz="1200">
              <a:effectLst/>
              <a:latin typeface="+mn-lt"/>
              <a:ea typeface="Calibri"/>
              <a:cs typeface="Times New Roman"/>
            </a:rPr>
            <a:t>Depending upon the type of appraisal that is undertaken, the price of the land (or existing use land value) can be included within the costs (see appraisal type 2). However it is expected that this should be a reasonable cost and the developer should not have overpaid for the land based on unrealistic hope value and/or failed to take account of planning obligations (e.g. affordable housing provision) set out in Council planning policy when negotiating the purchase of the land. </a:t>
          </a:r>
        </a:p>
        <a:p>
          <a:pPr algn="just">
            <a:lnSpc>
              <a:spcPct val="115000"/>
            </a:lnSpc>
            <a:spcAft>
              <a:spcPts val="1000"/>
            </a:spcAft>
          </a:pPr>
          <a:r>
            <a:rPr lang="en-GB" sz="1200" b="1">
              <a:effectLst/>
              <a:latin typeface="+mn-lt"/>
              <a:ea typeface="Calibri"/>
              <a:cs typeface="Times New Roman"/>
            </a:rPr>
            <a:t>Expected sales value </a:t>
          </a:r>
          <a:endParaRPr lang="en-GB" sz="1200">
            <a:effectLst/>
            <a:latin typeface="+mn-lt"/>
            <a:ea typeface="Calibri"/>
            <a:cs typeface="Times New Roman"/>
          </a:endParaRPr>
        </a:p>
        <a:p>
          <a:pPr algn="just">
            <a:lnSpc>
              <a:spcPct val="115000"/>
            </a:lnSpc>
            <a:spcAft>
              <a:spcPts val="1000"/>
            </a:spcAft>
          </a:pPr>
          <a:r>
            <a:rPr lang="en-GB" sz="1200">
              <a:effectLst/>
              <a:latin typeface="+mn-lt"/>
              <a:ea typeface="Calibri"/>
              <a:cs typeface="Times New Roman"/>
            </a:rPr>
            <a:t>Expected sales value should be based on comparable evidence (see information for table 4). This evidence can come from your own research or based on quotes from reputable estate agents (at least three quotes should be obtained).</a:t>
          </a:r>
        </a:p>
        <a:p>
          <a:pPr algn="just">
            <a:lnSpc>
              <a:spcPct val="115000"/>
            </a:lnSpc>
            <a:spcBef>
              <a:spcPts val="1200"/>
            </a:spcBef>
            <a:spcAft>
              <a:spcPts val="1000"/>
            </a:spcAft>
          </a:pPr>
          <a:r>
            <a:rPr lang="en-GB" sz="1200">
              <a:effectLst/>
              <a:latin typeface="+mn-lt"/>
              <a:ea typeface="Calibri"/>
              <a:cs typeface="Times New Roman"/>
            </a:rPr>
            <a:t>Please Note: all figures provided in these tables should be accompanied by copies of corresponding evidence (e.g. builder quotes). </a:t>
          </a:r>
        </a:p>
        <a:p>
          <a:pPr>
            <a:lnSpc>
              <a:spcPct val="115000"/>
            </a:lnSpc>
            <a:spcAft>
              <a:spcPts val="1000"/>
            </a:spcAft>
          </a:pPr>
          <a:r>
            <a:rPr lang="en-GB" sz="1200">
              <a:effectLst/>
              <a:latin typeface="+mn-lt"/>
              <a:ea typeface="Calibri"/>
              <a:cs typeface="Times New Roman"/>
            </a:rPr>
            <a:t> </a:t>
          </a:r>
          <a:endParaRPr lang="en-GB" sz="1100">
            <a:effectLst/>
            <a:latin typeface="+mn-lt"/>
            <a:ea typeface="Calibri"/>
            <a:cs typeface="Times New Roman"/>
          </a:endParaRPr>
        </a:p>
        <a:p>
          <a:endParaRPr lang="en-GB" sz="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M1" sqref="M1"/>
    </sheetView>
  </sheetViews>
  <sheetFormatPr defaultRowHeight="15" x14ac:dyDescent="0.25"/>
  <cols>
    <col min="1" max="16384" width="9.140625" style="1"/>
  </cols>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workbookViewId="0">
      <selection activeCell="A6" sqref="A6"/>
    </sheetView>
  </sheetViews>
  <sheetFormatPr defaultRowHeight="15" x14ac:dyDescent="0.25"/>
  <cols>
    <col min="1" max="1" width="12.28515625" style="55" customWidth="1"/>
    <col min="2" max="2" width="13" style="55" customWidth="1"/>
    <col min="3" max="3" width="1.42578125" style="55" customWidth="1"/>
    <col min="4" max="4" width="17.85546875" style="55" customWidth="1"/>
    <col min="5" max="5" width="19.140625" style="55" customWidth="1"/>
    <col min="6" max="7" width="22.7109375" style="55" customWidth="1"/>
    <col min="8" max="16384" width="9.140625" style="56"/>
  </cols>
  <sheetData>
    <row r="1" spans="1:7" x14ac:dyDescent="0.25">
      <c r="A1" s="53" t="s">
        <v>27</v>
      </c>
      <c r="B1" s="54"/>
    </row>
    <row r="3" spans="1:7" x14ac:dyDescent="0.25">
      <c r="A3" s="57" t="s">
        <v>5</v>
      </c>
      <c r="B3" s="57" t="s">
        <v>8</v>
      </c>
      <c r="D3" s="57" t="s">
        <v>6</v>
      </c>
      <c r="E3" s="57" t="s">
        <v>9</v>
      </c>
      <c r="F3" s="57" t="s">
        <v>7</v>
      </c>
      <c r="G3" s="57" t="s">
        <v>26</v>
      </c>
    </row>
    <row r="4" spans="1:7" x14ac:dyDescent="0.25">
      <c r="A4" s="58"/>
      <c r="B4" s="58"/>
      <c r="D4" s="58"/>
      <c r="E4" s="58"/>
      <c r="F4" s="58"/>
      <c r="G4" s="58"/>
    </row>
    <row r="5" spans="1:7" x14ac:dyDescent="0.25">
      <c r="A5" s="58"/>
      <c r="B5" s="58"/>
      <c r="D5" s="58"/>
      <c r="E5" s="58"/>
      <c r="F5" s="58"/>
      <c r="G5" s="58"/>
    </row>
    <row r="6" spans="1:7" x14ac:dyDescent="0.25">
      <c r="A6" s="58"/>
      <c r="B6" s="58"/>
      <c r="D6" s="58"/>
      <c r="E6" s="58"/>
      <c r="F6" s="58"/>
      <c r="G6" s="58"/>
    </row>
    <row r="7" spans="1:7" x14ac:dyDescent="0.25">
      <c r="A7" s="58"/>
      <c r="B7" s="58"/>
      <c r="D7" s="58"/>
      <c r="E7" s="58"/>
      <c r="F7" s="58"/>
      <c r="G7" s="58"/>
    </row>
    <row r="8" spans="1:7" x14ac:dyDescent="0.25">
      <c r="A8" s="58"/>
      <c r="B8" s="58"/>
      <c r="D8" s="58"/>
      <c r="E8" s="58"/>
      <c r="F8" s="58"/>
      <c r="G8" s="58"/>
    </row>
    <row r="9" spans="1:7" x14ac:dyDescent="0.25">
      <c r="A9" s="58"/>
      <c r="B9" s="58"/>
      <c r="D9" s="58"/>
      <c r="E9" s="58"/>
      <c r="F9" s="58"/>
      <c r="G9" s="58"/>
    </row>
    <row r="10" spans="1:7" x14ac:dyDescent="0.25">
      <c r="A10" s="58"/>
      <c r="B10" s="58"/>
      <c r="D10" s="58"/>
      <c r="E10" s="58"/>
      <c r="F10" s="58"/>
      <c r="G10" s="58"/>
    </row>
    <row r="11" spans="1:7" x14ac:dyDescent="0.25">
      <c r="A11" s="58"/>
      <c r="B11" s="58"/>
      <c r="D11" s="58"/>
      <c r="E11" s="58"/>
      <c r="F11" s="58"/>
      <c r="G11" s="58"/>
    </row>
    <row r="12" spans="1:7" x14ac:dyDescent="0.25">
      <c r="A12" s="58"/>
      <c r="B12" s="58"/>
      <c r="D12" s="58"/>
      <c r="E12" s="58"/>
      <c r="F12" s="58"/>
      <c r="G12" s="58"/>
    </row>
    <row r="13" spans="1:7" x14ac:dyDescent="0.25">
      <c r="A13" s="58"/>
      <c r="B13" s="58"/>
      <c r="D13" s="58"/>
      <c r="E13" s="58"/>
      <c r="F13" s="58"/>
      <c r="G13" s="58"/>
    </row>
    <row r="14" spans="1:7" x14ac:dyDescent="0.25">
      <c r="A14" s="58"/>
      <c r="B14" s="58"/>
      <c r="D14" s="58"/>
      <c r="E14" s="58"/>
      <c r="F14" s="58"/>
      <c r="G14" s="58"/>
    </row>
    <row r="15" spans="1:7" x14ac:dyDescent="0.25">
      <c r="A15" s="58"/>
      <c r="B15" s="58"/>
      <c r="D15" s="58"/>
      <c r="E15" s="58"/>
      <c r="F15" s="58"/>
      <c r="G15" s="58"/>
    </row>
    <row r="16" spans="1:7" x14ac:dyDescent="0.25">
      <c r="A16" s="58"/>
      <c r="B16" s="58"/>
      <c r="D16" s="58"/>
      <c r="E16" s="58"/>
      <c r="F16" s="58"/>
      <c r="G16" s="58"/>
    </row>
    <row r="17" spans="1:7" x14ac:dyDescent="0.25">
      <c r="A17" s="58"/>
      <c r="B17" s="58"/>
      <c r="D17" s="58"/>
      <c r="E17" s="58"/>
      <c r="F17" s="58"/>
      <c r="G17" s="58"/>
    </row>
    <row r="18" spans="1:7" x14ac:dyDescent="0.25">
      <c r="A18" s="58"/>
      <c r="B18" s="58"/>
      <c r="D18" s="58"/>
      <c r="E18" s="58"/>
      <c r="F18" s="58"/>
      <c r="G18" s="58"/>
    </row>
    <row r="19" spans="1:7" x14ac:dyDescent="0.25">
      <c r="A19" s="58"/>
      <c r="B19" s="58"/>
      <c r="D19" s="58"/>
      <c r="E19" s="58"/>
      <c r="F19" s="58"/>
      <c r="G19" s="58"/>
    </row>
    <row r="20" spans="1:7" x14ac:dyDescent="0.25">
      <c r="A20" s="58"/>
      <c r="B20" s="58"/>
      <c r="D20" s="58"/>
      <c r="E20" s="58"/>
      <c r="F20" s="58"/>
      <c r="G20" s="58"/>
    </row>
    <row r="21" spans="1:7" x14ac:dyDescent="0.25">
      <c r="A21" s="58"/>
      <c r="B21" s="58"/>
      <c r="D21" s="58"/>
      <c r="E21" s="58"/>
      <c r="F21" s="58"/>
      <c r="G21" s="58"/>
    </row>
    <row r="22" spans="1:7" x14ac:dyDescent="0.25">
      <c r="A22" s="58"/>
      <c r="B22" s="58"/>
      <c r="D22" s="58"/>
      <c r="E22" s="58"/>
      <c r="F22" s="58"/>
      <c r="G22" s="58"/>
    </row>
    <row r="23" spans="1:7" x14ac:dyDescent="0.25">
      <c r="A23" s="58"/>
      <c r="B23" s="58"/>
      <c r="D23" s="58"/>
      <c r="E23" s="58"/>
      <c r="F23" s="58"/>
      <c r="G23" s="58"/>
    </row>
    <row r="24" spans="1:7" x14ac:dyDescent="0.25">
      <c r="A24" s="58"/>
      <c r="B24" s="58"/>
      <c r="D24" s="58"/>
      <c r="E24" s="58"/>
      <c r="F24" s="58"/>
      <c r="G24" s="58"/>
    </row>
    <row r="25" spans="1:7" x14ac:dyDescent="0.25">
      <c r="A25" s="58"/>
      <c r="B25" s="58"/>
      <c r="D25" s="58"/>
      <c r="E25" s="58"/>
      <c r="F25" s="58"/>
      <c r="G25" s="58"/>
    </row>
    <row r="26" spans="1:7" x14ac:dyDescent="0.25">
      <c r="A26" s="58"/>
      <c r="B26" s="58"/>
      <c r="D26" s="58"/>
      <c r="E26" s="58"/>
      <c r="F26" s="58"/>
      <c r="G26" s="58"/>
    </row>
    <row r="27" spans="1:7" x14ac:dyDescent="0.25">
      <c r="A27" s="58"/>
      <c r="B27" s="58"/>
      <c r="D27" s="58"/>
      <c r="E27" s="58"/>
      <c r="F27" s="58"/>
      <c r="G27" s="58"/>
    </row>
    <row r="28" spans="1:7" x14ac:dyDescent="0.25">
      <c r="A28" s="58"/>
      <c r="B28" s="58"/>
      <c r="D28" s="58"/>
      <c r="E28" s="58"/>
      <c r="F28" s="58"/>
      <c r="G28" s="58"/>
    </row>
    <row r="29" spans="1:7" x14ac:dyDescent="0.25">
      <c r="A29" s="58"/>
      <c r="B29" s="58"/>
      <c r="D29" s="58"/>
      <c r="E29" s="58"/>
      <c r="F29" s="58"/>
      <c r="G29" s="58"/>
    </row>
    <row r="30" spans="1:7" x14ac:dyDescent="0.25">
      <c r="A30" s="58"/>
      <c r="B30" s="58"/>
      <c r="D30" s="58"/>
      <c r="E30" s="58"/>
      <c r="F30" s="58"/>
      <c r="G30" s="58"/>
    </row>
    <row r="32" spans="1:7" x14ac:dyDescent="0.25">
      <c r="A32" s="59"/>
      <c r="B32" s="60"/>
      <c r="D32" s="60"/>
      <c r="E32" s="60"/>
      <c r="F32" s="60"/>
      <c r="G32" s="60"/>
    </row>
    <row r="33" spans="1:7" x14ac:dyDescent="0.25">
      <c r="A33" s="60"/>
      <c r="B33" s="60"/>
      <c r="D33" s="60"/>
      <c r="E33" s="60"/>
      <c r="F33" s="60"/>
      <c r="G33" s="60"/>
    </row>
    <row r="34" spans="1:7" x14ac:dyDescent="0.25">
      <c r="A34" s="61"/>
      <c r="B34" s="61"/>
      <c r="D34" s="61"/>
      <c r="E34" s="61"/>
      <c r="F34" s="61"/>
      <c r="G34" s="61"/>
    </row>
    <row r="35" spans="1:7" x14ac:dyDescent="0.25">
      <c r="A35" s="60"/>
      <c r="B35" s="60"/>
      <c r="D35" s="60"/>
      <c r="E35" s="60"/>
      <c r="F35" s="60"/>
      <c r="G35" s="60"/>
    </row>
    <row r="36" spans="1:7" x14ac:dyDescent="0.25">
      <c r="A36" s="60"/>
      <c r="B36" s="60"/>
      <c r="D36" s="60"/>
      <c r="E36" s="60"/>
      <c r="F36" s="60"/>
      <c r="G36" s="60"/>
    </row>
    <row r="37" spans="1:7" x14ac:dyDescent="0.25">
      <c r="A37" s="60"/>
      <c r="B37" s="60"/>
      <c r="D37" s="60"/>
      <c r="E37" s="60"/>
      <c r="F37" s="60"/>
      <c r="G37" s="60"/>
    </row>
    <row r="38" spans="1:7" x14ac:dyDescent="0.25">
      <c r="A38" s="60"/>
      <c r="B38" s="60"/>
      <c r="D38" s="60"/>
      <c r="E38" s="60"/>
      <c r="F38" s="60"/>
      <c r="G38" s="60"/>
    </row>
    <row r="39" spans="1:7" x14ac:dyDescent="0.25">
      <c r="A39" s="60"/>
      <c r="B39" s="60"/>
      <c r="D39" s="60"/>
      <c r="E39" s="60"/>
      <c r="F39" s="60"/>
      <c r="G39" s="60"/>
    </row>
    <row r="40" spans="1:7" x14ac:dyDescent="0.25">
      <c r="A40" s="60"/>
      <c r="B40" s="60"/>
      <c r="D40" s="60"/>
      <c r="E40" s="60"/>
      <c r="F40" s="60"/>
      <c r="G40" s="60"/>
    </row>
    <row r="41" spans="1:7" x14ac:dyDescent="0.25">
      <c r="A41" s="60"/>
      <c r="B41" s="60"/>
      <c r="D41" s="60"/>
      <c r="E41" s="60"/>
      <c r="F41" s="60"/>
      <c r="G41" s="60"/>
    </row>
    <row r="42" spans="1:7" x14ac:dyDescent="0.25">
      <c r="A42" s="60"/>
      <c r="B42" s="60"/>
      <c r="D42" s="60"/>
      <c r="E42" s="60"/>
      <c r="F42" s="60"/>
      <c r="G42" s="60"/>
    </row>
    <row r="43" spans="1:7" x14ac:dyDescent="0.25">
      <c r="A43" s="60"/>
      <c r="B43" s="60"/>
      <c r="D43" s="60"/>
      <c r="E43" s="60"/>
      <c r="F43" s="60"/>
      <c r="G43" s="60"/>
    </row>
    <row r="44" spans="1:7" x14ac:dyDescent="0.25">
      <c r="A44" s="60"/>
      <c r="B44" s="60"/>
      <c r="D44" s="60"/>
      <c r="E44" s="60"/>
      <c r="F44" s="60"/>
      <c r="G44" s="60"/>
    </row>
    <row r="45" spans="1:7" x14ac:dyDescent="0.25">
      <c r="A45" s="60"/>
      <c r="B45" s="60"/>
      <c r="D45" s="60"/>
      <c r="E45" s="60"/>
      <c r="F45" s="60"/>
      <c r="G45" s="60"/>
    </row>
    <row r="46" spans="1:7" x14ac:dyDescent="0.25">
      <c r="A46" s="60"/>
      <c r="B46" s="60"/>
      <c r="D46" s="60"/>
      <c r="E46" s="60"/>
      <c r="F46" s="60"/>
      <c r="G46" s="60"/>
    </row>
    <row r="47" spans="1:7" x14ac:dyDescent="0.25">
      <c r="A47" s="60"/>
      <c r="B47" s="60"/>
      <c r="D47" s="60"/>
      <c r="E47" s="60"/>
      <c r="F47" s="60"/>
      <c r="G47" s="60"/>
    </row>
    <row r="48" spans="1:7" x14ac:dyDescent="0.25">
      <c r="A48" s="60"/>
      <c r="B48" s="60"/>
      <c r="D48" s="60"/>
      <c r="E48" s="60"/>
      <c r="F48" s="60"/>
      <c r="G48" s="60"/>
    </row>
    <row r="49" spans="1:7" x14ac:dyDescent="0.25">
      <c r="A49" s="60"/>
      <c r="B49" s="60"/>
      <c r="D49" s="60"/>
      <c r="E49" s="60"/>
      <c r="F49" s="60"/>
      <c r="G49" s="60"/>
    </row>
    <row r="50" spans="1:7" x14ac:dyDescent="0.25">
      <c r="A50" s="60"/>
      <c r="B50" s="60"/>
      <c r="D50" s="60"/>
      <c r="E50" s="60"/>
      <c r="F50" s="60"/>
      <c r="G50" s="60"/>
    </row>
    <row r="51" spans="1:7" x14ac:dyDescent="0.25">
      <c r="A51" s="60"/>
      <c r="B51" s="60"/>
      <c r="D51" s="60"/>
      <c r="E51" s="60"/>
      <c r="F51" s="60"/>
      <c r="G51" s="60"/>
    </row>
    <row r="52" spans="1:7" x14ac:dyDescent="0.25">
      <c r="A52" s="60"/>
      <c r="B52" s="60"/>
      <c r="D52" s="60"/>
      <c r="E52" s="60"/>
      <c r="F52" s="60"/>
      <c r="G52" s="60"/>
    </row>
    <row r="53" spans="1:7" x14ac:dyDescent="0.25">
      <c r="A53" s="60"/>
      <c r="B53" s="60"/>
      <c r="D53" s="60"/>
      <c r="E53" s="60"/>
      <c r="F53" s="60"/>
      <c r="G53" s="60"/>
    </row>
    <row r="54" spans="1:7" x14ac:dyDescent="0.25">
      <c r="A54" s="60"/>
      <c r="B54" s="60"/>
      <c r="D54" s="60"/>
      <c r="E54" s="60"/>
      <c r="F54" s="60"/>
      <c r="G54" s="60"/>
    </row>
    <row r="55" spans="1:7" x14ac:dyDescent="0.25">
      <c r="A55" s="60"/>
      <c r="B55" s="60"/>
      <c r="D55" s="60"/>
      <c r="E55" s="60"/>
      <c r="F55" s="60"/>
      <c r="G55" s="60"/>
    </row>
    <row r="56" spans="1:7" x14ac:dyDescent="0.25">
      <c r="A56" s="60"/>
      <c r="B56" s="60"/>
      <c r="D56" s="60"/>
      <c r="E56" s="60"/>
      <c r="F56" s="60"/>
      <c r="G56" s="60"/>
    </row>
    <row r="57" spans="1:7" x14ac:dyDescent="0.25">
      <c r="A57" s="60"/>
      <c r="B57" s="60"/>
      <c r="D57" s="60"/>
      <c r="E57" s="60"/>
      <c r="F57" s="60"/>
      <c r="G57" s="60"/>
    </row>
    <row r="58" spans="1:7" x14ac:dyDescent="0.25">
      <c r="A58" s="60"/>
      <c r="B58" s="60"/>
      <c r="D58" s="60"/>
      <c r="E58" s="60"/>
      <c r="F58" s="60"/>
      <c r="G58" s="60"/>
    </row>
    <row r="59" spans="1:7" x14ac:dyDescent="0.25">
      <c r="A59" s="60"/>
      <c r="B59" s="60"/>
      <c r="D59" s="62"/>
      <c r="E59" s="62"/>
      <c r="F59" s="60"/>
      <c r="G59" s="60"/>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workbookViewId="0">
      <selection activeCell="D17" sqref="D17"/>
    </sheetView>
  </sheetViews>
  <sheetFormatPr defaultRowHeight="15" x14ac:dyDescent="0.25"/>
  <cols>
    <col min="1" max="1" width="42.5703125" style="1" customWidth="1"/>
    <col min="2" max="2" width="10.140625" style="2" bestFit="1" customWidth="1"/>
    <col min="3" max="3" width="13.5703125" style="4" customWidth="1"/>
    <col min="4" max="4" width="12.28515625" style="2" customWidth="1"/>
    <col min="5" max="5" width="9.140625" style="1"/>
    <col min="6" max="6" width="21.7109375" style="1" customWidth="1"/>
    <col min="7" max="7" width="11.7109375" style="1" customWidth="1"/>
    <col min="8" max="8" width="13.5703125" style="1" customWidth="1"/>
    <col min="9" max="16384" width="9.140625" style="1"/>
  </cols>
  <sheetData>
    <row r="1" spans="1:4" x14ac:dyDescent="0.25">
      <c r="A1" s="77" t="s">
        <v>42</v>
      </c>
      <c r="B1" s="77"/>
      <c r="C1" s="77"/>
      <c r="D1" s="77"/>
    </row>
    <row r="3" spans="1:4" ht="30" x14ac:dyDescent="0.25">
      <c r="A3" s="8"/>
      <c r="B3" s="9" t="s">
        <v>29</v>
      </c>
      <c r="C3" s="15" t="s">
        <v>1</v>
      </c>
      <c r="D3" s="9" t="s">
        <v>2</v>
      </c>
    </row>
    <row r="4" spans="1:4" x14ac:dyDescent="0.25">
      <c r="A4" s="78" t="s">
        <v>0</v>
      </c>
      <c r="B4" s="79"/>
      <c r="C4" s="79"/>
      <c r="D4" s="80"/>
    </row>
    <row r="5" spans="1:4" x14ac:dyDescent="0.25">
      <c r="A5" s="5"/>
      <c r="B5" s="6"/>
      <c r="C5" s="7"/>
      <c r="D5" s="6">
        <f t="shared" ref="D5:D14" si="0">B5*C5</f>
        <v>0</v>
      </c>
    </row>
    <row r="6" spans="1:4" x14ac:dyDescent="0.25">
      <c r="A6" s="5"/>
      <c r="B6" s="6"/>
      <c r="C6" s="7"/>
      <c r="D6" s="6">
        <f t="shared" si="0"/>
        <v>0</v>
      </c>
    </row>
    <row r="7" spans="1:4" x14ac:dyDescent="0.25">
      <c r="A7" s="5"/>
      <c r="B7" s="6"/>
      <c r="C7" s="7"/>
      <c r="D7" s="6">
        <f t="shared" si="0"/>
        <v>0</v>
      </c>
    </row>
    <row r="8" spans="1:4" x14ac:dyDescent="0.25">
      <c r="A8" s="5"/>
      <c r="B8" s="6"/>
      <c r="C8" s="7"/>
      <c r="D8" s="6">
        <f t="shared" si="0"/>
        <v>0</v>
      </c>
    </row>
    <row r="9" spans="1:4" x14ac:dyDescent="0.25">
      <c r="A9" s="5"/>
      <c r="B9" s="6"/>
      <c r="C9" s="7"/>
      <c r="D9" s="6">
        <f t="shared" si="0"/>
        <v>0</v>
      </c>
    </row>
    <row r="10" spans="1:4" x14ac:dyDescent="0.25">
      <c r="A10" s="5"/>
      <c r="B10" s="6"/>
      <c r="C10" s="7"/>
      <c r="D10" s="6">
        <f t="shared" si="0"/>
        <v>0</v>
      </c>
    </row>
    <row r="11" spans="1:4" x14ac:dyDescent="0.25">
      <c r="A11" s="5"/>
      <c r="B11" s="6"/>
      <c r="C11" s="7"/>
      <c r="D11" s="6">
        <f t="shared" si="0"/>
        <v>0</v>
      </c>
    </row>
    <row r="12" spans="1:4" x14ac:dyDescent="0.25">
      <c r="A12" s="5"/>
      <c r="B12" s="6"/>
      <c r="C12" s="7"/>
      <c r="D12" s="6">
        <f t="shared" si="0"/>
        <v>0</v>
      </c>
    </row>
    <row r="13" spans="1:4" x14ac:dyDescent="0.25">
      <c r="A13" s="5"/>
      <c r="B13" s="6"/>
      <c r="C13" s="7"/>
      <c r="D13" s="6">
        <f t="shared" si="0"/>
        <v>0</v>
      </c>
    </row>
    <row r="14" spans="1:4" x14ac:dyDescent="0.25">
      <c r="A14" s="5"/>
      <c r="B14" s="6"/>
      <c r="C14" s="7"/>
      <c r="D14" s="6">
        <f t="shared" si="0"/>
        <v>0</v>
      </c>
    </row>
    <row r="15" spans="1:4" x14ac:dyDescent="0.25">
      <c r="A15" s="74" t="s">
        <v>25</v>
      </c>
      <c r="B15" s="74"/>
      <c r="C15" s="74"/>
      <c r="D15" s="12">
        <f>SUM(D5:D14)</f>
        <v>0</v>
      </c>
    </row>
    <row r="16" spans="1:4" x14ac:dyDescent="0.25">
      <c r="A16" s="67" t="s">
        <v>44</v>
      </c>
      <c r="B16" s="75">
        <v>0</v>
      </c>
      <c r="C16" s="76"/>
      <c r="D16" s="44">
        <f>B16*D15</f>
        <v>0</v>
      </c>
    </row>
    <row r="17" spans="1:5" x14ac:dyDescent="0.25">
      <c r="A17" s="74" t="s">
        <v>24</v>
      </c>
      <c r="B17" s="74"/>
      <c r="C17" s="74"/>
      <c r="D17" s="12">
        <f>D15+D16</f>
        <v>0</v>
      </c>
    </row>
    <row r="18" spans="1:5" x14ac:dyDescent="0.25">
      <c r="A18" s="78" t="s">
        <v>21</v>
      </c>
      <c r="B18" s="79"/>
      <c r="C18" s="79"/>
      <c r="D18" s="80"/>
    </row>
    <row r="19" spans="1:5" x14ac:dyDescent="0.25">
      <c r="A19" s="5"/>
      <c r="B19" s="6"/>
      <c r="C19" s="7"/>
      <c r="D19" s="6">
        <f t="shared" ref="D19:D20" si="1">B19*C19</f>
        <v>0</v>
      </c>
    </row>
    <row r="20" spans="1:5" x14ac:dyDescent="0.25">
      <c r="A20" s="5"/>
      <c r="B20" s="6"/>
      <c r="C20" s="7"/>
      <c r="D20" s="6">
        <f t="shared" si="1"/>
        <v>0</v>
      </c>
    </row>
    <row r="21" spans="1:5" x14ac:dyDescent="0.25">
      <c r="A21" s="5"/>
      <c r="B21" s="6"/>
      <c r="C21" s="7"/>
      <c r="D21" s="6">
        <f>B21*C21</f>
        <v>0</v>
      </c>
    </row>
    <row r="22" spans="1:5" x14ac:dyDescent="0.25">
      <c r="A22" s="5"/>
      <c r="B22" s="6"/>
      <c r="C22" s="7"/>
      <c r="D22" s="6">
        <f>B22*C22</f>
        <v>0</v>
      </c>
    </row>
    <row r="23" spans="1:5" x14ac:dyDescent="0.25">
      <c r="A23" s="74" t="s">
        <v>3</v>
      </c>
      <c r="B23" s="74"/>
      <c r="C23" s="74"/>
      <c r="D23" s="12">
        <f>SUM(D19:D22)</f>
        <v>0</v>
      </c>
    </row>
    <row r="24" spans="1:5" x14ac:dyDescent="0.25">
      <c r="A24" s="67" t="s">
        <v>22</v>
      </c>
      <c r="B24" s="75">
        <v>0</v>
      </c>
      <c r="C24" s="76"/>
      <c r="D24" s="44">
        <f>B24*D23</f>
        <v>0</v>
      </c>
    </row>
    <row r="25" spans="1:5" x14ac:dyDescent="0.25">
      <c r="A25" s="74" t="s">
        <v>24</v>
      </c>
      <c r="B25" s="74"/>
      <c r="C25" s="74"/>
      <c r="D25" s="12">
        <f>D23-D24</f>
        <v>0</v>
      </c>
    </row>
    <row r="27" spans="1:5" x14ac:dyDescent="0.25">
      <c r="B27" s="70" t="s">
        <v>30</v>
      </c>
      <c r="C27" s="70"/>
      <c r="D27" s="63">
        <f>D25-D17</f>
        <v>0</v>
      </c>
    </row>
    <row r="29" spans="1:5" ht="45" x14ac:dyDescent="0.25">
      <c r="A29" s="69" t="s">
        <v>45</v>
      </c>
      <c r="B29" s="46"/>
      <c r="C29" s="47"/>
      <c r="D29" s="46"/>
      <c r="E29" s="48"/>
    </row>
    <row r="30" spans="1:5" x14ac:dyDescent="0.25">
      <c r="A30" s="49"/>
      <c r="B30" s="46"/>
      <c r="C30" s="47"/>
      <c r="D30" s="46"/>
      <c r="E30" s="48"/>
    </row>
    <row r="31" spans="1:5" x14ac:dyDescent="0.25">
      <c r="A31" s="49"/>
      <c r="B31" s="46"/>
      <c r="C31" s="47"/>
      <c r="D31" s="46"/>
      <c r="E31" s="48"/>
    </row>
    <row r="32" spans="1:5" x14ac:dyDescent="0.25">
      <c r="A32" s="72"/>
      <c r="B32" s="72"/>
      <c r="C32" s="72"/>
      <c r="D32" s="72"/>
      <c r="E32" s="48"/>
    </row>
    <row r="33" spans="1:8" x14ac:dyDescent="0.25">
      <c r="A33" s="49"/>
      <c r="B33" s="46"/>
      <c r="C33" s="47"/>
      <c r="D33" s="46"/>
      <c r="E33" s="48"/>
    </row>
    <row r="34" spans="1:8" x14ac:dyDescent="0.25">
      <c r="A34" s="49"/>
      <c r="B34" s="46"/>
      <c r="C34" s="47"/>
      <c r="D34" s="73"/>
      <c r="E34" s="48"/>
    </row>
    <row r="35" spans="1:8" x14ac:dyDescent="0.25">
      <c r="A35" s="49"/>
      <c r="B35" s="46"/>
      <c r="C35" s="47"/>
      <c r="D35" s="73"/>
      <c r="E35" s="48"/>
    </row>
    <row r="36" spans="1:8" x14ac:dyDescent="0.25">
      <c r="A36" s="49"/>
      <c r="B36" s="46"/>
      <c r="C36" s="47"/>
      <c r="D36" s="73"/>
      <c r="E36" s="48"/>
    </row>
    <row r="37" spans="1:8" x14ac:dyDescent="0.25">
      <c r="A37" s="49"/>
      <c r="B37" s="46"/>
      <c r="C37" s="47"/>
      <c r="D37" s="73"/>
      <c r="E37" s="48"/>
      <c r="H37" s="3"/>
    </row>
    <row r="38" spans="1:8" x14ac:dyDescent="0.25">
      <c r="A38" s="49"/>
      <c r="B38" s="46"/>
      <c r="C38" s="47"/>
      <c r="D38" s="73"/>
      <c r="E38" s="48"/>
      <c r="H38" s="3"/>
    </row>
    <row r="39" spans="1:8" x14ac:dyDescent="0.25">
      <c r="A39" s="71"/>
      <c r="B39" s="71"/>
      <c r="C39" s="71"/>
      <c r="D39" s="46"/>
      <c r="E39" s="48"/>
      <c r="G39" s="11"/>
      <c r="H39" s="3"/>
    </row>
    <row r="40" spans="1:8" x14ac:dyDescent="0.25">
      <c r="A40" s="49"/>
      <c r="B40" s="46"/>
      <c r="C40" s="47"/>
      <c r="D40" s="46"/>
      <c r="E40" s="48"/>
      <c r="G40" s="11"/>
      <c r="H40" s="3"/>
    </row>
    <row r="41" spans="1:8" x14ac:dyDescent="0.25">
      <c r="A41" s="49"/>
      <c r="B41" s="46"/>
      <c r="C41" s="47"/>
      <c r="D41" s="46"/>
      <c r="E41" s="48"/>
      <c r="G41" s="11"/>
      <c r="H41" s="3"/>
    </row>
    <row r="42" spans="1:8" x14ac:dyDescent="0.25">
      <c r="A42" s="49"/>
      <c r="B42" s="46"/>
      <c r="C42" s="50"/>
      <c r="D42" s="46"/>
      <c r="E42" s="48"/>
      <c r="G42" s="11"/>
      <c r="H42" s="3"/>
    </row>
    <row r="43" spans="1:8" x14ac:dyDescent="0.25">
      <c r="A43" s="71"/>
      <c r="B43" s="71"/>
      <c r="C43" s="71"/>
      <c r="D43" s="46"/>
      <c r="E43" s="48"/>
      <c r="G43" s="11"/>
      <c r="H43" s="3"/>
    </row>
    <row r="44" spans="1:8" x14ac:dyDescent="0.25">
      <c r="A44" s="72"/>
      <c r="B44" s="72"/>
      <c r="C44" s="72"/>
      <c r="D44" s="72"/>
      <c r="E44" s="48"/>
    </row>
    <row r="45" spans="1:8" x14ac:dyDescent="0.25">
      <c r="A45" s="49"/>
      <c r="B45" s="46"/>
      <c r="C45" s="47"/>
      <c r="D45" s="46"/>
      <c r="E45" s="48"/>
    </row>
    <row r="46" spans="1:8" x14ac:dyDescent="0.25">
      <c r="A46" s="71"/>
      <c r="B46" s="71"/>
      <c r="C46" s="71"/>
      <c r="D46" s="46"/>
      <c r="E46" s="48"/>
    </row>
    <row r="47" spans="1:8" x14ac:dyDescent="0.25">
      <c r="A47" s="49"/>
      <c r="B47" s="46"/>
      <c r="C47" s="50"/>
      <c r="D47" s="46"/>
      <c r="E47" s="48"/>
    </row>
    <row r="48" spans="1:8" x14ac:dyDescent="0.25">
      <c r="A48" s="71"/>
      <c r="B48" s="71"/>
      <c r="C48" s="71"/>
      <c r="D48" s="46"/>
      <c r="E48" s="48"/>
    </row>
    <row r="49" spans="1:6" x14ac:dyDescent="0.25">
      <c r="A49" s="71"/>
      <c r="B49" s="71"/>
      <c r="C49" s="71"/>
      <c r="D49" s="46"/>
      <c r="E49" s="48"/>
      <c r="F49" s="3"/>
    </row>
    <row r="50" spans="1:6" x14ac:dyDescent="0.25">
      <c r="A50" s="49"/>
      <c r="B50" s="46"/>
      <c r="C50" s="47"/>
      <c r="D50" s="46"/>
      <c r="E50" s="48"/>
      <c r="F50" s="3"/>
    </row>
    <row r="51" spans="1:6" x14ac:dyDescent="0.25">
      <c r="A51" s="49"/>
      <c r="B51" s="46"/>
      <c r="C51" s="47"/>
      <c r="D51" s="50"/>
      <c r="E51" s="48"/>
      <c r="F51" s="11"/>
    </row>
    <row r="52" spans="1:6" x14ac:dyDescent="0.25">
      <c r="A52" s="49"/>
      <c r="B52" s="46"/>
      <c r="C52" s="47"/>
      <c r="D52" s="46"/>
      <c r="E52" s="48"/>
    </row>
    <row r="53" spans="1:6" x14ac:dyDescent="0.25">
      <c r="A53" s="45"/>
      <c r="B53" s="46"/>
      <c r="C53" s="47"/>
      <c r="D53" s="46"/>
      <c r="E53" s="48"/>
    </row>
    <row r="54" spans="1:6" x14ac:dyDescent="0.25">
      <c r="A54" s="49"/>
      <c r="B54" s="46"/>
      <c r="C54" s="47"/>
      <c r="D54" s="46"/>
      <c r="E54" s="48"/>
    </row>
    <row r="55" spans="1:6" x14ac:dyDescent="0.25">
      <c r="A55" s="71"/>
      <c r="B55" s="71"/>
      <c r="C55" s="71"/>
      <c r="D55" s="46"/>
      <c r="E55" s="48"/>
    </row>
    <row r="56" spans="1:6" x14ac:dyDescent="0.25">
      <c r="A56" s="71"/>
      <c r="B56" s="71"/>
      <c r="C56" s="71"/>
      <c r="D56" s="46"/>
      <c r="E56" s="48"/>
    </row>
    <row r="57" spans="1:6" x14ac:dyDescent="0.25">
      <c r="A57" s="71"/>
      <c r="B57" s="71"/>
      <c r="C57" s="71"/>
      <c r="D57" s="50"/>
      <c r="E57" s="48"/>
    </row>
    <row r="58" spans="1:6" x14ac:dyDescent="0.25">
      <c r="A58" s="49"/>
      <c r="B58" s="46"/>
      <c r="C58" s="47"/>
      <c r="D58" s="46"/>
      <c r="E58" s="48"/>
    </row>
    <row r="59" spans="1:6" x14ac:dyDescent="0.25">
      <c r="A59" s="48"/>
      <c r="B59" s="51"/>
      <c r="C59" s="52"/>
      <c r="D59" s="51"/>
      <c r="E59" s="48"/>
    </row>
    <row r="60" spans="1:6" x14ac:dyDescent="0.25">
      <c r="A60" s="48"/>
      <c r="B60" s="51"/>
      <c r="C60" s="52"/>
      <c r="D60" s="51"/>
      <c r="E60" s="48"/>
    </row>
    <row r="61" spans="1:6" x14ac:dyDescent="0.25">
      <c r="A61" s="48"/>
      <c r="B61" s="51"/>
      <c r="C61" s="52"/>
      <c r="D61" s="51"/>
      <c r="E61" s="48"/>
    </row>
    <row r="62" spans="1:6" x14ac:dyDescent="0.25">
      <c r="A62" s="48"/>
      <c r="B62" s="51"/>
      <c r="C62" s="52"/>
      <c r="D62" s="51"/>
      <c r="E62" s="48"/>
    </row>
    <row r="63" spans="1:6" x14ac:dyDescent="0.25">
      <c r="A63" s="48"/>
      <c r="B63" s="51"/>
      <c r="C63" s="52"/>
      <c r="D63" s="51"/>
      <c r="E63" s="48"/>
    </row>
    <row r="64" spans="1:6" x14ac:dyDescent="0.25">
      <c r="A64" s="48"/>
      <c r="B64" s="51"/>
      <c r="C64" s="52"/>
      <c r="D64" s="51"/>
      <c r="E64" s="48"/>
    </row>
    <row r="65" spans="1:5" x14ac:dyDescent="0.25">
      <c r="A65" s="48"/>
      <c r="B65" s="51"/>
      <c r="C65" s="52"/>
      <c r="D65" s="51"/>
      <c r="E65" s="48"/>
    </row>
    <row r="66" spans="1:5" x14ac:dyDescent="0.25">
      <c r="A66" s="48"/>
      <c r="B66" s="51"/>
      <c r="C66" s="52"/>
      <c r="D66" s="51"/>
      <c r="E66" s="48"/>
    </row>
    <row r="67" spans="1:5" x14ac:dyDescent="0.25">
      <c r="A67" s="48"/>
      <c r="B67" s="51"/>
      <c r="C67" s="52"/>
      <c r="D67" s="51"/>
      <c r="E67" s="48"/>
    </row>
    <row r="68" spans="1:5" x14ac:dyDescent="0.25">
      <c r="A68" s="48"/>
      <c r="B68" s="51"/>
      <c r="C68" s="52"/>
      <c r="D68" s="51"/>
      <c r="E68" s="48"/>
    </row>
  </sheetData>
  <mergeCells count="21">
    <mergeCell ref="A25:C25"/>
    <mergeCell ref="B24:C24"/>
    <mergeCell ref="A1:D1"/>
    <mergeCell ref="A4:D4"/>
    <mergeCell ref="A15:C15"/>
    <mergeCell ref="A18:D18"/>
    <mergeCell ref="A23:C23"/>
    <mergeCell ref="B16:C16"/>
    <mergeCell ref="A17:C17"/>
    <mergeCell ref="B27:C27"/>
    <mergeCell ref="A57:C57"/>
    <mergeCell ref="A32:D32"/>
    <mergeCell ref="D34:D38"/>
    <mergeCell ref="A39:C39"/>
    <mergeCell ref="A43:C43"/>
    <mergeCell ref="A44:D44"/>
    <mergeCell ref="A46:C46"/>
    <mergeCell ref="A48:C48"/>
    <mergeCell ref="A49:C49"/>
    <mergeCell ref="A55:C55"/>
    <mergeCell ref="A56:C5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activeCell="A17" sqref="A17"/>
    </sheetView>
  </sheetViews>
  <sheetFormatPr defaultRowHeight="15" x14ac:dyDescent="0.25"/>
  <cols>
    <col min="1" max="1" width="42.5703125" style="1" customWidth="1"/>
    <col min="2" max="2" width="10.140625" style="2" bestFit="1" customWidth="1"/>
    <col min="3" max="3" width="13.5703125" style="4" customWidth="1"/>
    <col min="4" max="4" width="12.28515625" style="2" customWidth="1"/>
    <col min="5" max="5" width="9.140625" style="1"/>
    <col min="6" max="6" width="21.7109375" style="1" customWidth="1"/>
    <col min="7" max="7" width="11.7109375" style="1" customWidth="1"/>
    <col min="8" max="8" width="13.5703125" style="1" customWidth="1"/>
    <col min="9" max="16384" width="9.140625" style="1"/>
  </cols>
  <sheetData>
    <row r="1" spans="1:4" x14ac:dyDescent="0.25">
      <c r="A1" s="77" t="s">
        <v>43</v>
      </c>
      <c r="B1" s="77"/>
      <c r="C1" s="77"/>
      <c r="D1" s="77"/>
    </row>
    <row r="3" spans="1:4" ht="30" x14ac:dyDescent="0.25">
      <c r="A3" s="8"/>
      <c r="B3" s="9" t="s">
        <v>29</v>
      </c>
      <c r="C3" s="10" t="s">
        <v>1</v>
      </c>
      <c r="D3" s="9" t="s">
        <v>2</v>
      </c>
    </row>
    <row r="4" spans="1:4" x14ac:dyDescent="0.25">
      <c r="A4" s="78" t="s">
        <v>0</v>
      </c>
      <c r="B4" s="79"/>
      <c r="C4" s="79"/>
      <c r="D4" s="80"/>
    </row>
    <row r="5" spans="1:4" x14ac:dyDescent="0.25">
      <c r="A5" s="66" t="s">
        <v>28</v>
      </c>
      <c r="B5" s="63"/>
      <c r="C5" s="13"/>
      <c r="D5" s="63">
        <f t="shared" ref="D5:D14" si="0">B5*C5</f>
        <v>0</v>
      </c>
    </row>
    <row r="6" spans="1:4" x14ac:dyDescent="0.25">
      <c r="A6" s="5"/>
      <c r="B6" s="6"/>
      <c r="C6" s="7"/>
      <c r="D6" s="6">
        <f t="shared" si="0"/>
        <v>0</v>
      </c>
    </row>
    <row r="7" spans="1:4" x14ac:dyDescent="0.25">
      <c r="A7" s="5"/>
      <c r="B7" s="6"/>
      <c r="C7" s="7"/>
      <c r="D7" s="6">
        <f t="shared" si="0"/>
        <v>0</v>
      </c>
    </row>
    <row r="8" spans="1:4" x14ac:dyDescent="0.25">
      <c r="A8" s="5"/>
      <c r="B8" s="6"/>
      <c r="C8" s="7"/>
      <c r="D8" s="6">
        <f t="shared" si="0"/>
        <v>0</v>
      </c>
    </row>
    <row r="9" spans="1:4" x14ac:dyDescent="0.25">
      <c r="A9" s="5"/>
      <c r="B9" s="6"/>
      <c r="C9" s="7"/>
      <c r="D9" s="6">
        <f t="shared" si="0"/>
        <v>0</v>
      </c>
    </row>
    <row r="10" spans="1:4" x14ac:dyDescent="0.25">
      <c r="A10" s="5"/>
      <c r="B10" s="6"/>
      <c r="C10" s="7"/>
      <c r="D10" s="6">
        <f t="shared" si="0"/>
        <v>0</v>
      </c>
    </row>
    <row r="11" spans="1:4" x14ac:dyDescent="0.25">
      <c r="A11" s="5"/>
      <c r="B11" s="6"/>
      <c r="C11" s="7"/>
      <c r="D11" s="6">
        <f t="shared" si="0"/>
        <v>0</v>
      </c>
    </row>
    <row r="12" spans="1:4" x14ac:dyDescent="0.25">
      <c r="A12" s="5"/>
      <c r="B12" s="6"/>
      <c r="C12" s="7"/>
      <c r="D12" s="6">
        <f t="shared" si="0"/>
        <v>0</v>
      </c>
    </row>
    <row r="13" spans="1:4" x14ac:dyDescent="0.25">
      <c r="A13" s="5"/>
      <c r="B13" s="6"/>
      <c r="C13" s="7"/>
      <c r="D13" s="6">
        <f t="shared" si="0"/>
        <v>0</v>
      </c>
    </row>
    <row r="14" spans="1:4" x14ac:dyDescent="0.25">
      <c r="A14" s="5"/>
      <c r="B14" s="6"/>
      <c r="C14" s="7"/>
      <c r="D14" s="6">
        <f t="shared" si="0"/>
        <v>0</v>
      </c>
    </row>
    <row r="15" spans="1:4" x14ac:dyDescent="0.25">
      <c r="A15" s="74" t="s">
        <v>35</v>
      </c>
      <c r="B15" s="74"/>
      <c r="C15" s="74"/>
      <c r="D15" s="12">
        <f>SUM(D5:D14)</f>
        <v>0</v>
      </c>
    </row>
    <row r="16" spans="1:4" x14ac:dyDescent="0.25">
      <c r="A16" s="78" t="s">
        <v>21</v>
      </c>
      <c r="B16" s="79"/>
      <c r="C16" s="79"/>
      <c r="D16" s="80"/>
    </row>
    <row r="17" spans="1:5" x14ac:dyDescent="0.25">
      <c r="A17" s="5"/>
      <c r="B17" s="6"/>
      <c r="C17" s="7"/>
      <c r="D17" s="6">
        <f t="shared" ref="D17:D18" si="1">B17*C17</f>
        <v>0</v>
      </c>
    </row>
    <row r="18" spans="1:5" x14ac:dyDescent="0.25">
      <c r="A18" s="5"/>
      <c r="B18" s="6"/>
      <c r="C18" s="7"/>
      <c r="D18" s="6">
        <f t="shared" si="1"/>
        <v>0</v>
      </c>
    </row>
    <row r="19" spans="1:5" x14ac:dyDescent="0.25">
      <c r="A19" s="5"/>
      <c r="B19" s="6"/>
      <c r="C19" s="7"/>
      <c r="D19" s="6">
        <f>B19*C19</f>
        <v>0</v>
      </c>
    </row>
    <row r="20" spans="1:5" x14ac:dyDescent="0.25">
      <c r="A20" s="5"/>
      <c r="B20" s="6"/>
      <c r="C20" s="7"/>
      <c r="D20" s="6">
        <f>B20*C20</f>
        <v>0</v>
      </c>
    </row>
    <row r="21" spans="1:5" x14ac:dyDescent="0.25">
      <c r="A21" s="74" t="s">
        <v>34</v>
      </c>
      <c r="B21" s="74"/>
      <c r="C21" s="74"/>
      <c r="D21" s="12">
        <f>SUM(D17:D20)</f>
        <v>0</v>
      </c>
    </row>
    <row r="22" spans="1:5" x14ac:dyDescent="0.25">
      <c r="A22" s="74" t="s">
        <v>23</v>
      </c>
      <c r="B22" s="74"/>
      <c r="C22" s="74"/>
      <c r="D22" s="12">
        <f>D21-D15</f>
        <v>0</v>
      </c>
    </row>
    <row r="24" spans="1:5" x14ac:dyDescent="0.25">
      <c r="C24" s="13" t="s">
        <v>4</v>
      </c>
      <c r="D24" s="14" t="e">
        <f>(D22/D21)</f>
        <v>#DIV/0!</v>
      </c>
    </row>
    <row r="26" spans="1:5" x14ac:dyDescent="0.25">
      <c r="A26" s="45"/>
      <c r="B26" s="46"/>
      <c r="C26" s="68" t="s">
        <v>36</v>
      </c>
      <c r="D26" s="14" t="e">
        <f>D22/D15</f>
        <v>#DIV/0!</v>
      </c>
      <c r="E26" s="48"/>
    </row>
    <row r="27" spans="1:5" x14ac:dyDescent="0.25">
      <c r="A27" s="49"/>
      <c r="B27" s="46"/>
      <c r="C27" s="47"/>
      <c r="D27" s="46"/>
      <c r="E27" s="48"/>
    </row>
    <row r="28" spans="1:5" x14ac:dyDescent="0.25">
      <c r="A28" s="49"/>
      <c r="B28" s="46"/>
      <c r="C28" s="47"/>
      <c r="D28" s="46"/>
      <c r="E28" s="48"/>
    </row>
    <row r="29" spans="1:5" x14ac:dyDescent="0.25">
      <c r="A29" s="72"/>
      <c r="B29" s="72"/>
      <c r="C29" s="72"/>
      <c r="D29" s="72"/>
      <c r="E29" s="48"/>
    </row>
    <row r="30" spans="1:5" x14ac:dyDescent="0.25">
      <c r="A30" s="49"/>
      <c r="B30" s="46"/>
      <c r="C30" s="47"/>
      <c r="D30" s="46"/>
      <c r="E30" s="48"/>
    </row>
    <row r="31" spans="1:5" x14ac:dyDescent="0.25">
      <c r="A31" s="49"/>
      <c r="B31" s="46"/>
      <c r="C31" s="47"/>
      <c r="D31" s="73"/>
      <c r="E31" s="48"/>
    </row>
    <row r="32" spans="1:5" x14ac:dyDescent="0.25">
      <c r="A32" s="49"/>
      <c r="B32" s="46"/>
      <c r="C32" s="47"/>
      <c r="D32" s="73"/>
      <c r="E32" s="48"/>
    </row>
    <row r="33" spans="1:8" x14ac:dyDescent="0.25">
      <c r="A33" s="49"/>
      <c r="B33" s="46"/>
      <c r="C33" s="47"/>
      <c r="D33" s="73"/>
      <c r="E33" s="48"/>
    </row>
    <row r="34" spans="1:8" x14ac:dyDescent="0.25">
      <c r="A34" s="49"/>
      <c r="B34" s="46"/>
      <c r="C34" s="47"/>
      <c r="D34" s="73"/>
      <c r="E34" s="48"/>
      <c r="H34" s="3"/>
    </row>
    <row r="35" spans="1:8" x14ac:dyDescent="0.25">
      <c r="A35" s="49"/>
      <c r="B35" s="46"/>
      <c r="C35" s="47"/>
      <c r="D35" s="73"/>
      <c r="E35" s="48"/>
      <c r="H35" s="3"/>
    </row>
    <row r="36" spans="1:8" x14ac:dyDescent="0.25">
      <c r="A36" s="71"/>
      <c r="B36" s="71"/>
      <c r="C36" s="71"/>
      <c r="D36" s="46"/>
      <c r="E36" s="48"/>
      <c r="G36" s="11"/>
      <c r="H36" s="3"/>
    </row>
    <row r="37" spans="1:8" x14ac:dyDescent="0.25">
      <c r="A37" s="49"/>
      <c r="B37" s="46"/>
      <c r="C37" s="47"/>
      <c r="D37" s="46"/>
      <c r="E37" s="48"/>
      <c r="G37" s="11"/>
      <c r="H37" s="3"/>
    </row>
    <row r="38" spans="1:8" x14ac:dyDescent="0.25">
      <c r="A38" s="49"/>
      <c r="B38" s="46"/>
      <c r="C38" s="47"/>
      <c r="D38" s="46"/>
      <c r="E38" s="48"/>
      <c r="G38" s="11"/>
      <c r="H38" s="3"/>
    </row>
    <row r="39" spans="1:8" x14ac:dyDescent="0.25">
      <c r="A39" s="49"/>
      <c r="B39" s="46"/>
      <c r="C39" s="50"/>
      <c r="D39" s="46"/>
      <c r="E39" s="48"/>
      <c r="G39" s="11"/>
      <c r="H39" s="3"/>
    </row>
    <row r="40" spans="1:8" x14ac:dyDescent="0.25">
      <c r="A40" s="71"/>
      <c r="B40" s="71"/>
      <c r="C40" s="71"/>
      <c r="D40" s="46"/>
      <c r="E40" s="48"/>
      <c r="G40" s="11"/>
      <c r="H40" s="3"/>
    </row>
    <row r="41" spans="1:8" x14ac:dyDescent="0.25">
      <c r="A41" s="72"/>
      <c r="B41" s="72"/>
      <c r="C41" s="72"/>
      <c r="D41" s="72"/>
      <c r="E41" s="48"/>
    </row>
    <row r="42" spans="1:8" x14ac:dyDescent="0.25">
      <c r="A42" s="49"/>
      <c r="B42" s="46"/>
      <c r="C42" s="47"/>
      <c r="D42" s="46"/>
      <c r="E42" s="48"/>
    </row>
    <row r="43" spans="1:8" x14ac:dyDescent="0.25">
      <c r="A43" s="71"/>
      <c r="B43" s="71"/>
      <c r="C43" s="71"/>
      <c r="D43" s="46"/>
      <c r="E43" s="48"/>
    </row>
    <row r="44" spans="1:8" x14ac:dyDescent="0.25">
      <c r="A44" s="49"/>
      <c r="B44" s="46"/>
      <c r="C44" s="50"/>
      <c r="D44" s="46"/>
      <c r="E44" s="48"/>
    </row>
    <row r="45" spans="1:8" x14ac:dyDescent="0.25">
      <c r="A45" s="71"/>
      <c r="B45" s="71"/>
      <c r="C45" s="71"/>
      <c r="D45" s="46"/>
      <c r="E45" s="48"/>
    </row>
    <row r="46" spans="1:8" x14ac:dyDescent="0.25">
      <c r="A46" s="71"/>
      <c r="B46" s="71"/>
      <c r="C46" s="71"/>
      <c r="D46" s="46"/>
      <c r="E46" s="48"/>
      <c r="F46" s="3"/>
    </row>
    <row r="47" spans="1:8" x14ac:dyDescent="0.25">
      <c r="A47" s="49"/>
      <c r="B47" s="46"/>
      <c r="C47" s="47"/>
      <c r="D47" s="46"/>
      <c r="E47" s="48"/>
      <c r="F47" s="3"/>
    </row>
    <row r="48" spans="1:8" x14ac:dyDescent="0.25">
      <c r="A48" s="49"/>
      <c r="B48" s="46"/>
      <c r="C48" s="47"/>
      <c r="D48" s="50"/>
      <c r="E48" s="48"/>
      <c r="F48" s="11"/>
    </row>
    <row r="49" spans="1:5" x14ac:dyDescent="0.25">
      <c r="A49" s="49"/>
      <c r="B49" s="46"/>
      <c r="C49" s="47"/>
      <c r="D49" s="46"/>
      <c r="E49" s="48"/>
    </row>
    <row r="50" spans="1:5" x14ac:dyDescent="0.25">
      <c r="A50" s="45"/>
      <c r="B50" s="46"/>
      <c r="C50" s="47"/>
      <c r="D50" s="46"/>
      <c r="E50" s="48"/>
    </row>
    <row r="51" spans="1:5" x14ac:dyDescent="0.25">
      <c r="A51" s="49"/>
      <c r="B51" s="46"/>
      <c r="C51" s="47"/>
      <c r="D51" s="46"/>
      <c r="E51" s="48"/>
    </row>
    <row r="52" spans="1:5" x14ac:dyDescent="0.25">
      <c r="A52" s="71"/>
      <c r="B52" s="71"/>
      <c r="C52" s="71"/>
      <c r="D52" s="46"/>
      <c r="E52" s="48"/>
    </row>
    <row r="53" spans="1:5" x14ac:dyDescent="0.25">
      <c r="A53" s="71"/>
      <c r="B53" s="71"/>
      <c r="C53" s="71"/>
      <c r="D53" s="46"/>
      <c r="E53" s="48"/>
    </row>
    <row r="54" spans="1:5" x14ac:dyDescent="0.25">
      <c r="A54" s="71"/>
      <c r="B54" s="71"/>
      <c r="C54" s="71"/>
      <c r="D54" s="50"/>
      <c r="E54" s="48"/>
    </row>
    <row r="55" spans="1:5" x14ac:dyDescent="0.25">
      <c r="A55" s="49"/>
      <c r="B55" s="46"/>
      <c r="C55" s="47"/>
      <c r="D55" s="46"/>
      <c r="E55" s="48"/>
    </row>
    <row r="56" spans="1:5" x14ac:dyDescent="0.25">
      <c r="A56" s="48"/>
      <c r="B56" s="51"/>
      <c r="C56" s="52"/>
      <c r="D56" s="51"/>
      <c r="E56" s="48"/>
    </row>
    <row r="57" spans="1:5" x14ac:dyDescent="0.25">
      <c r="A57" s="48"/>
      <c r="B57" s="51"/>
      <c r="C57" s="52"/>
      <c r="D57" s="51"/>
      <c r="E57" s="48"/>
    </row>
    <row r="58" spans="1:5" x14ac:dyDescent="0.25">
      <c r="A58" s="48"/>
      <c r="B58" s="51"/>
      <c r="C58" s="52"/>
      <c r="D58" s="51"/>
      <c r="E58" s="48"/>
    </row>
    <row r="59" spans="1:5" x14ac:dyDescent="0.25">
      <c r="A59" s="48"/>
      <c r="B59" s="51"/>
      <c r="C59" s="52"/>
      <c r="D59" s="51"/>
      <c r="E59" s="48"/>
    </row>
    <row r="60" spans="1:5" x14ac:dyDescent="0.25">
      <c r="A60" s="48"/>
      <c r="B60" s="51"/>
      <c r="C60" s="52"/>
      <c r="D60" s="51"/>
      <c r="E60" s="48"/>
    </row>
    <row r="61" spans="1:5" x14ac:dyDescent="0.25">
      <c r="A61" s="48"/>
      <c r="B61" s="51"/>
      <c r="C61" s="52"/>
      <c r="D61" s="51"/>
      <c r="E61" s="48"/>
    </row>
    <row r="62" spans="1:5" x14ac:dyDescent="0.25">
      <c r="A62" s="48"/>
      <c r="B62" s="51"/>
      <c r="C62" s="52"/>
      <c r="D62" s="51"/>
      <c r="E62" s="48"/>
    </row>
    <row r="63" spans="1:5" x14ac:dyDescent="0.25">
      <c r="A63" s="48"/>
      <c r="B63" s="51"/>
      <c r="C63" s="52"/>
      <c r="D63" s="51"/>
      <c r="E63" s="48"/>
    </row>
    <row r="64" spans="1:5" x14ac:dyDescent="0.25">
      <c r="A64" s="48"/>
      <c r="B64" s="51"/>
      <c r="C64" s="52"/>
      <c r="D64" s="51"/>
      <c r="E64" s="48"/>
    </row>
    <row r="65" spans="1:5" x14ac:dyDescent="0.25">
      <c r="A65" s="48"/>
      <c r="B65" s="51"/>
      <c r="C65" s="52"/>
      <c r="D65" s="51"/>
      <c r="E65" s="48"/>
    </row>
  </sheetData>
  <mergeCells count="17">
    <mergeCell ref="A22:C22"/>
    <mergeCell ref="A40:C40"/>
    <mergeCell ref="A52:C52"/>
    <mergeCell ref="A53:C53"/>
    <mergeCell ref="A54:C54"/>
    <mergeCell ref="A46:C46"/>
    <mergeCell ref="A43:C43"/>
    <mergeCell ref="A29:D29"/>
    <mergeCell ref="D31:D35"/>
    <mergeCell ref="A36:C36"/>
    <mergeCell ref="A41:D41"/>
    <mergeCell ref="A45:C45"/>
    <mergeCell ref="A1:D1"/>
    <mergeCell ref="A4:D4"/>
    <mergeCell ref="A15:C15"/>
    <mergeCell ref="A16:D16"/>
    <mergeCell ref="A21:C2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heetViews>
  <sheetFormatPr defaultRowHeight="15" x14ac:dyDescent="0.25"/>
  <cols>
    <col min="1" max="1" width="36.85546875" customWidth="1"/>
    <col min="3" max="3" width="21.85546875" customWidth="1"/>
    <col min="7" max="7" width="9.85546875" customWidth="1"/>
    <col min="10" max="10" width="14.140625" customWidth="1"/>
  </cols>
  <sheetData>
    <row r="1" spans="1:10" x14ac:dyDescent="0.25">
      <c r="A1" s="64" t="s">
        <v>33</v>
      </c>
    </row>
    <row r="3" spans="1:10" x14ac:dyDescent="0.25">
      <c r="A3" s="16" t="s">
        <v>10</v>
      </c>
      <c r="B3" s="16" t="s">
        <v>11</v>
      </c>
      <c r="C3" s="16" t="s">
        <v>12</v>
      </c>
      <c r="D3" s="16" t="s">
        <v>13</v>
      </c>
      <c r="E3" s="16" t="s">
        <v>14</v>
      </c>
      <c r="F3" s="17" t="s">
        <v>15</v>
      </c>
      <c r="G3" s="18" t="s">
        <v>16</v>
      </c>
      <c r="H3" s="19" t="s">
        <v>17</v>
      </c>
      <c r="I3" s="19" t="s">
        <v>18</v>
      </c>
      <c r="J3" s="16" t="s">
        <v>19</v>
      </c>
    </row>
    <row r="4" spans="1:10" x14ac:dyDescent="0.25">
      <c r="A4" s="20" t="s">
        <v>31</v>
      </c>
      <c r="B4" s="21"/>
      <c r="C4" s="21"/>
      <c r="D4" s="21"/>
      <c r="E4" s="21"/>
      <c r="F4" s="22"/>
      <c r="G4" s="23"/>
      <c r="H4" s="23"/>
      <c r="I4" s="23"/>
      <c r="J4" s="24"/>
    </row>
    <row r="5" spans="1:10" x14ac:dyDescent="0.25">
      <c r="A5" s="25"/>
      <c r="B5" s="26"/>
      <c r="C5" s="26"/>
      <c r="D5" s="27"/>
      <c r="E5" s="26"/>
      <c r="F5" s="28"/>
      <c r="G5" s="29"/>
      <c r="H5" s="30"/>
      <c r="I5" s="30"/>
      <c r="J5" s="31"/>
    </row>
    <row r="6" spans="1:10" x14ac:dyDescent="0.25">
      <c r="A6" s="25"/>
      <c r="B6" s="26"/>
      <c r="C6" s="26"/>
      <c r="D6" s="27"/>
      <c r="E6" s="26"/>
      <c r="F6" s="28"/>
      <c r="G6" s="29"/>
      <c r="H6" s="30"/>
      <c r="I6" s="30"/>
      <c r="J6" s="31"/>
    </row>
    <row r="7" spans="1:10" x14ac:dyDescent="0.25">
      <c r="A7" s="25"/>
      <c r="B7" s="26"/>
      <c r="C7" s="26"/>
      <c r="D7" s="27"/>
      <c r="E7" s="26"/>
      <c r="F7" s="28"/>
      <c r="G7" s="29"/>
      <c r="H7" s="30"/>
      <c r="I7" s="30"/>
      <c r="J7" s="31"/>
    </row>
    <row r="8" spans="1:10" x14ac:dyDescent="0.25">
      <c r="A8" s="25"/>
      <c r="B8" s="26"/>
      <c r="C8" s="26"/>
      <c r="D8" s="27"/>
      <c r="E8" s="26"/>
      <c r="F8" s="28"/>
      <c r="G8" s="29"/>
      <c r="H8" s="30"/>
      <c r="I8" s="30"/>
      <c r="J8" s="31"/>
    </row>
    <row r="9" spans="1:10" x14ac:dyDescent="0.25">
      <c r="A9" s="32" t="s">
        <v>20</v>
      </c>
      <c r="B9" s="33"/>
      <c r="C9" s="33"/>
      <c r="D9" s="33"/>
      <c r="E9" s="34">
        <f>SUM(E5:E8)/10</f>
        <v>0</v>
      </c>
      <c r="F9" s="34">
        <f>E9*10.76</f>
        <v>0</v>
      </c>
      <c r="G9" s="35">
        <f>SUM(G5:G8)/10</f>
        <v>0</v>
      </c>
      <c r="H9" s="35">
        <f>SUM(H5:H8)/9</f>
        <v>0</v>
      </c>
      <c r="I9" s="36" t="e">
        <f t="shared" ref="I9" si="0">G9/F9</f>
        <v>#DIV/0!</v>
      </c>
      <c r="J9" s="37"/>
    </row>
    <row r="10" spans="1:10" x14ac:dyDescent="0.25">
      <c r="A10" s="38"/>
      <c r="B10" s="27"/>
      <c r="C10" s="27"/>
      <c r="D10" s="27"/>
      <c r="E10" s="27"/>
      <c r="F10" s="39"/>
      <c r="G10" s="40"/>
      <c r="H10" s="40"/>
      <c r="I10" s="40"/>
      <c r="J10" s="41"/>
    </row>
    <row r="11" spans="1:10" x14ac:dyDescent="0.25">
      <c r="A11" s="43" t="s">
        <v>32</v>
      </c>
      <c r="B11" s="21"/>
      <c r="C11" s="21"/>
      <c r="D11" s="21"/>
      <c r="E11" s="21"/>
      <c r="F11" s="22"/>
      <c r="G11" s="23"/>
      <c r="H11" s="23"/>
      <c r="I11" s="23"/>
      <c r="J11" s="21"/>
    </row>
    <row r="12" spans="1:10" x14ac:dyDescent="0.25">
      <c r="A12" s="25"/>
      <c r="B12" s="26"/>
      <c r="C12" s="26"/>
      <c r="D12" s="27"/>
      <c r="E12" s="26"/>
      <c r="F12" s="28"/>
      <c r="G12" s="29"/>
      <c r="H12" s="29"/>
      <c r="I12" s="29"/>
      <c r="J12" s="31"/>
    </row>
    <row r="13" spans="1:10" x14ac:dyDescent="0.25">
      <c r="A13" s="25"/>
      <c r="B13" s="26"/>
      <c r="C13" s="26"/>
      <c r="D13" s="27"/>
      <c r="E13" s="26"/>
      <c r="F13" s="28"/>
      <c r="G13" s="29"/>
      <c r="H13" s="29"/>
      <c r="I13" s="29"/>
      <c r="J13" s="31"/>
    </row>
    <row r="14" spans="1:10" x14ac:dyDescent="0.25">
      <c r="A14" s="25"/>
      <c r="B14" s="26"/>
      <c r="C14" s="26"/>
      <c r="D14" s="27"/>
      <c r="E14" s="26"/>
      <c r="F14" s="28"/>
      <c r="G14" s="29"/>
      <c r="H14" s="29"/>
      <c r="I14" s="29"/>
      <c r="J14" s="31"/>
    </row>
    <row r="15" spans="1:10" x14ac:dyDescent="0.25">
      <c r="A15" s="25"/>
      <c r="B15" s="26"/>
      <c r="C15" s="26"/>
      <c r="D15" s="27"/>
      <c r="E15" s="26"/>
      <c r="F15" s="28"/>
      <c r="G15" s="29"/>
      <c r="H15" s="29"/>
      <c r="I15" s="29"/>
      <c r="J15" s="31"/>
    </row>
    <row r="16" spans="1:10" x14ac:dyDescent="0.25">
      <c r="A16" s="25"/>
      <c r="B16" s="26"/>
      <c r="C16" s="26"/>
      <c r="D16" s="27"/>
      <c r="E16" s="26"/>
      <c r="F16" s="28"/>
      <c r="G16" s="29"/>
      <c r="H16" s="29"/>
      <c r="I16" s="29"/>
      <c r="J16" s="31"/>
    </row>
    <row r="17" spans="1:10" x14ac:dyDescent="0.25">
      <c r="A17" s="32" t="s">
        <v>20</v>
      </c>
      <c r="B17" s="33"/>
      <c r="C17" s="33"/>
      <c r="D17" s="33"/>
      <c r="E17" s="34">
        <f>SUM(E12:E16)/17</f>
        <v>0</v>
      </c>
      <c r="F17" s="34">
        <f t="shared" ref="F17" si="1">E17*10.76</f>
        <v>0</v>
      </c>
      <c r="G17" s="35">
        <f>SUM(G12:G16)/17</f>
        <v>0</v>
      </c>
      <c r="H17" s="35">
        <f>SUM(H12:H16)/16</f>
        <v>0</v>
      </c>
      <c r="I17" s="35" t="e">
        <f t="shared" ref="I17" si="2">G17/F17</f>
        <v>#DIV/0!</v>
      </c>
      <c r="J17" s="4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workbookViewId="0">
      <selection activeCell="A30" sqref="A30"/>
    </sheetView>
  </sheetViews>
  <sheetFormatPr defaultRowHeight="15" x14ac:dyDescent="0.25"/>
  <cols>
    <col min="1" max="1" width="42.5703125" style="1" customWidth="1"/>
    <col min="2" max="2" width="10.140625" style="2" bestFit="1" customWidth="1"/>
    <col min="3" max="3" width="13.5703125" style="4" customWidth="1"/>
    <col min="4" max="4" width="12.28515625" style="2" customWidth="1"/>
    <col min="5" max="5" width="9.140625" style="1"/>
    <col min="6" max="6" width="21.7109375" style="1" customWidth="1"/>
    <col min="7" max="7" width="11.7109375" style="1" customWidth="1"/>
    <col min="8" max="8" width="13.5703125" style="1" customWidth="1"/>
    <col min="9" max="16384" width="9.140625" style="1"/>
  </cols>
  <sheetData>
    <row r="1" spans="1:4" x14ac:dyDescent="0.25">
      <c r="A1" s="77" t="s">
        <v>41</v>
      </c>
      <c r="B1" s="77"/>
      <c r="C1" s="77"/>
      <c r="D1" s="77"/>
    </row>
    <row r="3" spans="1:4" ht="30" x14ac:dyDescent="0.25">
      <c r="A3" s="8"/>
      <c r="B3" s="9" t="s">
        <v>29</v>
      </c>
      <c r="C3" s="15" t="s">
        <v>1</v>
      </c>
      <c r="D3" s="9" t="s">
        <v>2</v>
      </c>
    </row>
    <row r="4" spans="1:4" x14ac:dyDescent="0.25">
      <c r="A4" s="78" t="s">
        <v>0</v>
      </c>
      <c r="B4" s="79"/>
      <c r="C4" s="79"/>
      <c r="D4" s="80"/>
    </row>
    <row r="5" spans="1:4" x14ac:dyDescent="0.25">
      <c r="A5" s="5" t="s">
        <v>37</v>
      </c>
      <c r="B5" s="6">
        <v>90</v>
      </c>
      <c r="C5" s="7">
        <v>80</v>
      </c>
      <c r="D5" s="6">
        <f t="shared" ref="D5:D14" si="0">B5*C5</f>
        <v>7200</v>
      </c>
    </row>
    <row r="6" spans="1:4" x14ac:dyDescent="0.25">
      <c r="A6" s="5" t="s">
        <v>38</v>
      </c>
      <c r="B6" s="6">
        <v>2000</v>
      </c>
      <c r="C6" s="7">
        <v>1</v>
      </c>
      <c r="D6" s="6">
        <f t="shared" si="0"/>
        <v>2000</v>
      </c>
    </row>
    <row r="7" spans="1:4" x14ac:dyDescent="0.25">
      <c r="A7" s="5" t="s">
        <v>40</v>
      </c>
      <c r="B7" s="6">
        <v>7500</v>
      </c>
      <c r="C7" s="7">
        <v>1</v>
      </c>
      <c r="D7" s="6">
        <f t="shared" si="0"/>
        <v>7500</v>
      </c>
    </row>
    <row r="8" spans="1:4" x14ac:dyDescent="0.25">
      <c r="A8" s="5"/>
      <c r="B8" s="6"/>
      <c r="C8" s="7"/>
      <c r="D8" s="6">
        <f t="shared" si="0"/>
        <v>0</v>
      </c>
    </row>
    <row r="9" spans="1:4" x14ac:dyDescent="0.25">
      <c r="A9" s="5"/>
      <c r="B9" s="6"/>
      <c r="C9" s="7"/>
      <c r="D9" s="6">
        <f t="shared" si="0"/>
        <v>0</v>
      </c>
    </row>
    <row r="10" spans="1:4" x14ac:dyDescent="0.25">
      <c r="A10" s="5"/>
      <c r="B10" s="6"/>
      <c r="C10" s="7"/>
      <c r="D10" s="6">
        <f t="shared" si="0"/>
        <v>0</v>
      </c>
    </row>
    <row r="11" spans="1:4" x14ac:dyDescent="0.25">
      <c r="A11" s="5"/>
      <c r="B11" s="6"/>
      <c r="C11" s="7"/>
      <c r="D11" s="6">
        <f t="shared" si="0"/>
        <v>0</v>
      </c>
    </row>
    <row r="12" spans="1:4" x14ac:dyDescent="0.25">
      <c r="A12" s="5"/>
      <c r="B12" s="6"/>
      <c r="C12" s="7"/>
      <c r="D12" s="6">
        <f t="shared" si="0"/>
        <v>0</v>
      </c>
    </row>
    <row r="13" spans="1:4" x14ac:dyDescent="0.25">
      <c r="A13" s="5"/>
      <c r="B13" s="6"/>
      <c r="C13" s="7"/>
      <c r="D13" s="6">
        <f t="shared" si="0"/>
        <v>0</v>
      </c>
    </row>
    <row r="14" spans="1:4" x14ac:dyDescent="0.25">
      <c r="A14" s="5"/>
      <c r="B14" s="6"/>
      <c r="C14" s="7"/>
      <c r="D14" s="6">
        <f t="shared" si="0"/>
        <v>0</v>
      </c>
    </row>
    <row r="15" spans="1:4" x14ac:dyDescent="0.25">
      <c r="A15" s="74" t="s">
        <v>25</v>
      </c>
      <c r="B15" s="74"/>
      <c r="C15" s="74"/>
      <c r="D15" s="12">
        <f>SUM(D5:D14)</f>
        <v>16700</v>
      </c>
    </row>
    <row r="16" spans="1:4" x14ac:dyDescent="0.25">
      <c r="A16" s="67" t="s">
        <v>44</v>
      </c>
      <c r="B16" s="75">
        <v>0</v>
      </c>
      <c r="C16" s="76"/>
      <c r="D16" s="44">
        <f>B16*D15</f>
        <v>0</v>
      </c>
    </row>
    <row r="17" spans="1:5" x14ac:dyDescent="0.25">
      <c r="A17" s="74" t="s">
        <v>24</v>
      </c>
      <c r="B17" s="74"/>
      <c r="C17" s="74"/>
      <c r="D17" s="12">
        <f>D15-D16</f>
        <v>16700</v>
      </c>
    </row>
    <row r="18" spans="1:5" x14ac:dyDescent="0.25">
      <c r="A18" s="78" t="s">
        <v>21</v>
      </c>
      <c r="B18" s="79"/>
      <c r="C18" s="79"/>
      <c r="D18" s="80"/>
    </row>
    <row r="19" spans="1:5" x14ac:dyDescent="0.25">
      <c r="A19" s="5" t="s">
        <v>39</v>
      </c>
      <c r="B19" s="6">
        <v>125000</v>
      </c>
      <c r="C19" s="7">
        <v>1</v>
      </c>
      <c r="D19" s="6">
        <f t="shared" ref="D19:D20" si="1">B19*C19</f>
        <v>125000</v>
      </c>
    </row>
    <row r="20" spans="1:5" x14ac:dyDescent="0.25">
      <c r="A20" s="5"/>
      <c r="B20" s="6"/>
      <c r="C20" s="7"/>
      <c r="D20" s="6">
        <f t="shared" si="1"/>
        <v>0</v>
      </c>
    </row>
    <row r="21" spans="1:5" x14ac:dyDescent="0.25">
      <c r="A21" s="5"/>
      <c r="B21" s="6"/>
      <c r="C21" s="7"/>
      <c r="D21" s="6">
        <f>B21*C21</f>
        <v>0</v>
      </c>
    </row>
    <row r="22" spans="1:5" x14ac:dyDescent="0.25">
      <c r="A22" s="5"/>
      <c r="B22" s="6"/>
      <c r="C22" s="7"/>
      <c r="D22" s="6">
        <f>B22*C22</f>
        <v>0</v>
      </c>
    </row>
    <row r="23" spans="1:5" x14ac:dyDescent="0.25">
      <c r="A23" s="74" t="s">
        <v>3</v>
      </c>
      <c r="B23" s="74"/>
      <c r="C23" s="74"/>
      <c r="D23" s="12">
        <f>SUM(D19:D22)</f>
        <v>125000</v>
      </c>
    </row>
    <row r="24" spans="1:5" x14ac:dyDescent="0.25">
      <c r="A24" s="67" t="s">
        <v>22</v>
      </c>
      <c r="B24" s="75">
        <v>0.15</v>
      </c>
      <c r="C24" s="76"/>
      <c r="D24" s="44">
        <f>B24*D23</f>
        <v>18750</v>
      </c>
    </row>
    <row r="25" spans="1:5" x14ac:dyDescent="0.25">
      <c r="A25" s="74" t="s">
        <v>24</v>
      </c>
      <c r="B25" s="74"/>
      <c r="C25" s="74"/>
      <c r="D25" s="12">
        <f>D23-D24</f>
        <v>106250</v>
      </c>
    </row>
    <row r="27" spans="1:5" x14ac:dyDescent="0.25">
      <c r="B27" s="70" t="s">
        <v>30</v>
      </c>
      <c r="C27" s="70"/>
      <c r="D27" s="63">
        <f>D25-D17</f>
        <v>89550</v>
      </c>
    </row>
    <row r="29" spans="1:5" ht="45" x14ac:dyDescent="0.25">
      <c r="A29" s="69" t="s">
        <v>45</v>
      </c>
      <c r="B29" s="46"/>
      <c r="C29" s="65"/>
      <c r="D29" s="46"/>
      <c r="E29" s="48"/>
    </row>
    <row r="30" spans="1:5" x14ac:dyDescent="0.25">
      <c r="A30" s="49"/>
      <c r="B30" s="46"/>
      <c r="C30" s="65"/>
      <c r="D30" s="46"/>
      <c r="E30" s="48"/>
    </row>
    <row r="31" spans="1:5" x14ac:dyDescent="0.25">
      <c r="A31" s="49"/>
      <c r="B31" s="46"/>
      <c r="C31" s="65"/>
      <c r="D31" s="46"/>
      <c r="E31" s="48"/>
    </row>
    <row r="32" spans="1:5" x14ac:dyDescent="0.25">
      <c r="A32" s="72"/>
      <c r="B32" s="72"/>
      <c r="C32" s="72"/>
      <c r="D32" s="72"/>
      <c r="E32" s="48"/>
    </row>
    <row r="33" spans="1:8" x14ac:dyDescent="0.25">
      <c r="A33" s="49"/>
      <c r="B33" s="46"/>
      <c r="C33" s="65"/>
      <c r="D33" s="46"/>
      <c r="E33" s="48"/>
    </row>
    <row r="34" spans="1:8" x14ac:dyDescent="0.25">
      <c r="A34" s="49"/>
      <c r="B34" s="46"/>
      <c r="C34" s="65"/>
      <c r="D34" s="73"/>
      <c r="E34" s="48"/>
    </row>
    <row r="35" spans="1:8" x14ac:dyDescent="0.25">
      <c r="A35" s="49"/>
      <c r="B35" s="46"/>
      <c r="C35" s="65"/>
      <c r="D35" s="73"/>
      <c r="E35" s="48"/>
    </row>
    <row r="36" spans="1:8" x14ac:dyDescent="0.25">
      <c r="A36" s="49"/>
      <c r="B36" s="46"/>
      <c r="C36" s="65"/>
      <c r="D36" s="73"/>
      <c r="E36" s="48"/>
    </row>
    <row r="37" spans="1:8" x14ac:dyDescent="0.25">
      <c r="A37" s="49"/>
      <c r="B37" s="46"/>
      <c r="C37" s="65"/>
      <c r="D37" s="73"/>
      <c r="E37" s="48"/>
      <c r="H37" s="3"/>
    </row>
    <row r="38" spans="1:8" x14ac:dyDescent="0.25">
      <c r="A38" s="49"/>
      <c r="B38" s="46"/>
      <c r="C38" s="65"/>
      <c r="D38" s="73"/>
      <c r="E38" s="48"/>
      <c r="H38" s="3"/>
    </row>
    <row r="39" spans="1:8" x14ac:dyDescent="0.25">
      <c r="A39" s="71"/>
      <c r="B39" s="71"/>
      <c r="C39" s="71"/>
      <c r="D39" s="46"/>
      <c r="E39" s="48"/>
      <c r="G39" s="11"/>
      <c r="H39" s="3"/>
    </row>
    <row r="40" spans="1:8" x14ac:dyDescent="0.25">
      <c r="A40" s="49"/>
      <c r="B40" s="46"/>
      <c r="C40" s="65"/>
      <c r="D40" s="46"/>
      <c r="E40" s="48"/>
      <c r="G40" s="11"/>
      <c r="H40" s="3"/>
    </row>
    <row r="41" spans="1:8" x14ac:dyDescent="0.25">
      <c r="A41" s="49"/>
      <c r="B41" s="46"/>
      <c r="C41" s="65"/>
      <c r="D41" s="46"/>
      <c r="E41" s="48"/>
      <c r="G41" s="11"/>
      <c r="H41" s="3"/>
    </row>
    <row r="42" spans="1:8" x14ac:dyDescent="0.25">
      <c r="A42" s="49"/>
      <c r="B42" s="46"/>
      <c r="C42" s="50"/>
      <c r="D42" s="46"/>
      <c r="E42" s="48"/>
      <c r="G42" s="11"/>
      <c r="H42" s="3"/>
    </row>
    <row r="43" spans="1:8" x14ac:dyDescent="0.25">
      <c r="A43" s="71"/>
      <c r="B43" s="71"/>
      <c r="C43" s="71"/>
      <c r="D43" s="46"/>
      <c r="E43" s="48"/>
      <c r="G43" s="11"/>
      <c r="H43" s="3"/>
    </row>
    <row r="44" spans="1:8" x14ac:dyDescent="0.25">
      <c r="A44" s="72"/>
      <c r="B44" s="72"/>
      <c r="C44" s="72"/>
      <c r="D44" s="72"/>
      <c r="E44" s="48"/>
    </row>
    <row r="45" spans="1:8" x14ac:dyDescent="0.25">
      <c r="A45" s="49"/>
      <c r="B45" s="46"/>
      <c r="C45" s="65"/>
      <c r="D45" s="46"/>
      <c r="E45" s="48"/>
    </row>
    <row r="46" spans="1:8" x14ac:dyDescent="0.25">
      <c r="A46" s="71"/>
      <c r="B46" s="71"/>
      <c r="C46" s="71"/>
      <c r="D46" s="46"/>
      <c r="E46" s="48"/>
    </row>
    <row r="47" spans="1:8" x14ac:dyDescent="0.25">
      <c r="A47" s="49"/>
      <c r="B47" s="46"/>
      <c r="C47" s="50"/>
      <c r="D47" s="46"/>
      <c r="E47" s="48"/>
    </row>
    <row r="48" spans="1:8" x14ac:dyDescent="0.25">
      <c r="A48" s="71"/>
      <c r="B48" s="71"/>
      <c r="C48" s="71"/>
      <c r="D48" s="46"/>
      <c r="E48" s="48"/>
    </row>
    <row r="49" spans="1:6" x14ac:dyDescent="0.25">
      <c r="A49" s="71"/>
      <c r="B49" s="71"/>
      <c r="C49" s="71"/>
      <c r="D49" s="46"/>
      <c r="E49" s="48"/>
      <c r="F49" s="3"/>
    </row>
    <row r="50" spans="1:6" x14ac:dyDescent="0.25">
      <c r="A50" s="49"/>
      <c r="B50" s="46"/>
      <c r="C50" s="65"/>
      <c r="D50" s="46"/>
      <c r="E50" s="48"/>
      <c r="F50" s="3"/>
    </row>
    <row r="51" spans="1:6" x14ac:dyDescent="0.25">
      <c r="A51" s="49"/>
      <c r="B51" s="46"/>
      <c r="C51" s="65"/>
      <c r="D51" s="50"/>
      <c r="E51" s="48"/>
      <c r="F51" s="11"/>
    </row>
    <row r="52" spans="1:6" x14ac:dyDescent="0.25">
      <c r="A52" s="49"/>
      <c r="B52" s="46"/>
      <c r="C52" s="65"/>
      <c r="D52" s="46"/>
      <c r="E52" s="48"/>
    </row>
    <row r="53" spans="1:6" x14ac:dyDescent="0.25">
      <c r="A53" s="45"/>
      <c r="B53" s="46"/>
      <c r="C53" s="65"/>
      <c r="D53" s="46"/>
      <c r="E53" s="48"/>
    </row>
    <row r="54" spans="1:6" x14ac:dyDescent="0.25">
      <c r="A54" s="49"/>
      <c r="B54" s="46"/>
      <c r="C54" s="65"/>
      <c r="D54" s="46"/>
      <c r="E54" s="48"/>
    </row>
    <row r="55" spans="1:6" x14ac:dyDescent="0.25">
      <c r="A55" s="71"/>
      <c r="B55" s="71"/>
      <c r="C55" s="71"/>
      <c r="D55" s="46"/>
      <c r="E55" s="48"/>
    </row>
    <row r="56" spans="1:6" x14ac:dyDescent="0.25">
      <c r="A56" s="71"/>
      <c r="B56" s="71"/>
      <c r="C56" s="71"/>
      <c r="D56" s="46"/>
      <c r="E56" s="48"/>
    </row>
    <row r="57" spans="1:6" x14ac:dyDescent="0.25">
      <c r="A57" s="71"/>
      <c r="B57" s="71"/>
      <c r="C57" s="71"/>
      <c r="D57" s="50"/>
      <c r="E57" s="48"/>
    </row>
    <row r="58" spans="1:6" x14ac:dyDescent="0.25">
      <c r="A58" s="49"/>
      <c r="B58" s="46"/>
      <c r="C58" s="65"/>
      <c r="D58" s="46"/>
      <c r="E58" s="48"/>
    </row>
    <row r="59" spans="1:6" x14ac:dyDescent="0.25">
      <c r="A59" s="48"/>
      <c r="B59" s="51"/>
      <c r="C59" s="52"/>
      <c r="D59" s="51"/>
      <c r="E59" s="48"/>
    </row>
    <row r="60" spans="1:6" x14ac:dyDescent="0.25">
      <c r="A60" s="48"/>
      <c r="B60" s="51"/>
      <c r="C60" s="52"/>
      <c r="D60" s="51"/>
      <c r="E60" s="48"/>
    </row>
    <row r="61" spans="1:6" x14ac:dyDescent="0.25">
      <c r="A61" s="48"/>
      <c r="B61" s="51"/>
      <c r="C61" s="52"/>
      <c r="D61" s="51"/>
      <c r="E61" s="48"/>
    </row>
    <row r="62" spans="1:6" x14ac:dyDescent="0.25">
      <c r="A62" s="48"/>
      <c r="B62" s="51"/>
      <c r="C62" s="52"/>
      <c r="D62" s="51"/>
      <c r="E62" s="48"/>
    </row>
    <row r="63" spans="1:6" x14ac:dyDescent="0.25">
      <c r="A63" s="48"/>
      <c r="B63" s="51"/>
      <c r="C63" s="52"/>
      <c r="D63" s="51"/>
      <c r="E63" s="48"/>
    </row>
    <row r="64" spans="1:6" x14ac:dyDescent="0.25">
      <c r="A64" s="48"/>
      <c r="B64" s="51"/>
      <c r="C64" s="52"/>
      <c r="D64" s="51"/>
      <c r="E64" s="48"/>
    </row>
    <row r="65" spans="1:5" x14ac:dyDescent="0.25">
      <c r="A65" s="48"/>
      <c r="B65" s="51"/>
      <c r="C65" s="52"/>
      <c r="D65" s="51"/>
      <c r="E65" s="48"/>
    </row>
    <row r="66" spans="1:5" x14ac:dyDescent="0.25">
      <c r="A66" s="48"/>
      <c r="B66" s="51"/>
      <c r="C66" s="52"/>
      <c r="D66" s="51"/>
      <c r="E66" s="48"/>
    </row>
    <row r="67" spans="1:5" x14ac:dyDescent="0.25">
      <c r="A67" s="48"/>
      <c r="B67" s="51"/>
      <c r="C67" s="52"/>
      <c r="D67" s="51"/>
      <c r="E67" s="48"/>
    </row>
    <row r="68" spans="1:5" x14ac:dyDescent="0.25">
      <c r="A68" s="48"/>
      <c r="B68" s="51"/>
      <c r="C68" s="52"/>
      <c r="D68" s="51"/>
      <c r="E68" s="48"/>
    </row>
  </sheetData>
  <mergeCells count="21">
    <mergeCell ref="A57:C57"/>
    <mergeCell ref="A44:D44"/>
    <mergeCell ref="A46:C46"/>
    <mergeCell ref="A48:C48"/>
    <mergeCell ref="A49:C49"/>
    <mergeCell ref="A55:C55"/>
    <mergeCell ref="A56:C56"/>
    <mergeCell ref="A43:C43"/>
    <mergeCell ref="A1:D1"/>
    <mergeCell ref="A4:D4"/>
    <mergeCell ref="A15:C15"/>
    <mergeCell ref="A18:D18"/>
    <mergeCell ref="A23:C23"/>
    <mergeCell ref="B24:C24"/>
    <mergeCell ref="A25:C25"/>
    <mergeCell ref="B27:C27"/>
    <mergeCell ref="A32:D32"/>
    <mergeCell ref="D34:D38"/>
    <mergeCell ref="A39:C39"/>
    <mergeCell ref="B16:C16"/>
    <mergeCell ref="A17:C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How to Use</vt:lpstr>
      <vt:lpstr>Scheme Details</vt:lpstr>
      <vt:lpstr>Appraisal Type 1</vt:lpstr>
      <vt:lpstr>Appraisal Type 2</vt:lpstr>
      <vt:lpstr>Comparable evidence</vt:lpstr>
      <vt:lpstr>Example Appraisal</vt:lpstr>
    </vt:vector>
  </TitlesOfParts>
  <Company>Bassetlaw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Joelle Davies</dc:creator>
  <cp:lastModifiedBy>Sarah Dickenson</cp:lastModifiedBy>
  <cp:lastPrinted>2017-10-31T15:40:36Z</cp:lastPrinted>
  <dcterms:created xsi:type="dcterms:W3CDTF">2012-11-06T12:39:58Z</dcterms:created>
  <dcterms:modified xsi:type="dcterms:W3CDTF">2017-10-31T15:40:55Z</dcterms:modified>
</cp:coreProperties>
</file>